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deleneDanielzonLar\Downloads\"/>
    </mc:Choice>
  </mc:AlternateContent>
  <xr:revisionPtr revIDLastSave="0" documentId="13_ncr:1_{A09582F9-711D-4FE3-9B6F-E74ED1E3AF27}" xr6:coauthVersionLast="47" xr6:coauthVersionMax="47" xr10:uidLastSave="{00000000-0000-0000-0000-000000000000}"/>
  <bookViews>
    <workbookView xWindow="-19320" yWindow="6510" windowWidth="19440" windowHeight="11520" firstSheet="1" activeTab="5" xr2:uid="{2B9BA272-9157-49B8-AA90-067C241F981F}"/>
  </bookViews>
  <sheets>
    <sheet name="2. Lasttyper" sheetId="2" state="hidden" r:id="rId1"/>
    <sheet name="Info" sheetId="9" r:id="rId2"/>
    <sheet name="Förklaring" sheetId="13" r:id="rId3"/>
    <sheet name="Exempel " sheetId="17" r:id="rId4"/>
    <sheet name="Planer och prognoser" sheetId="1" r:id="rId5"/>
    <sheet name="Effektschabloner" sheetId="15" r:id="rId6"/>
    <sheet name=" " sheetId="6" state="hidden" r:id="rId7"/>
  </sheets>
  <externalReferences>
    <externalReference r:id="rId8"/>
  </externalReferences>
  <definedNames>
    <definedName name="_02_Exploateringsplan" localSheetId="0">'[1]3. Exploateringsplan'!$A$4:$AL$300</definedName>
    <definedName name="_02_Exploateringsplan" localSheetId="3">'Exempel '!$C$2:$AA$132</definedName>
    <definedName name="_02_Exploateringsplan">'Planer och prognoser'!$C$2:$AA$132</definedName>
    <definedName name="_xlnm._FilterDatabase" localSheetId="3" hidden="1">'Exempel '!$A$2:$AB$25</definedName>
    <definedName name="_xlnm._FilterDatabase" localSheetId="4" hidden="1">'Planer och prognoser'!$A$2:$AB$25</definedName>
    <definedName name="Lasttyper" localSheetId="0">'2. Lasttyper'!$A$1:$Q$99</definedName>
    <definedName name="Lasttype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2" l="1"/>
  <c r="L24" i="2"/>
  <c r="K24" i="2"/>
  <c r="L23" i="2"/>
  <c r="K23" i="2"/>
  <c r="L22" i="2"/>
  <c r="K22" i="2"/>
  <c r="N21" i="2"/>
  <c r="M21" i="2"/>
  <c r="L21" i="2"/>
  <c r="K21" i="2"/>
  <c r="M20" i="2"/>
  <c r="L20" i="2"/>
  <c r="K20" i="2"/>
  <c r="M19" i="2"/>
  <c r="L19" i="2"/>
  <c r="K19" i="2"/>
  <c r="M18" i="2"/>
  <c r="L18" i="2"/>
  <c r="K18" i="2"/>
  <c r="O17" i="2"/>
  <c r="K17" i="2"/>
  <c r="O16" i="2"/>
  <c r="N16" i="2"/>
  <c r="N17" i="2"/>
  <c r="M16" i="2"/>
  <c r="M17" i="2"/>
  <c r="L16" i="2"/>
  <c r="L17" i="2"/>
  <c r="K16" i="2"/>
  <c r="L15" i="2"/>
  <c r="K15" i="2"/>
  <c r="N11" i="2"/>
  <c r="N26" i="2"/>
  <c r="L10" i="2"/>
  <c r="K10" i="2"/>
  <c r="R9" i="2"/>
  <c r="R8" i="2"/>
  <c r="R7" i="2"/>
  <c r="R6" i="2"/>
  <c r="O6" i="2"/>
  <c r="N6" i="2"/>
  <c r="M6" i="2"/>
  <c r="L6" i="2"/>
  <c r="K6" i="2"/>
  <c r="R5" i="2"/>
  <c r="M11" i="2"/>
  <c r="M26" i="2"/>
  <c r="L11" i="2"/>
  <c r="L26" i="2"/>
  <c r="L27" i="2"/>
  <c r="K11" i="2"/>
  <c r="K26" i="2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tc={5332F270-4AA0-49C4-A90B-08CB29E69600}</author>
  </authors>
  <commentList>
    <comment ref="C18" authorId="0" shapeId="0" xr:uid="{5332F270-4AA0-49C4-A90B-08CB29E69600}">
      <text>
        <t>[Trådad kommentar]
I din version av Excel kan du läsa den här trådade kommentaren, men eventuella ändringar i den tas bort om filen öppnas i en senare version av Excel. Läs mer: https://go.microsoft.com/fwlink/?linkid=870924
Kommentar:
    Försvinner enligt stående förslag för kategorier</t>
      </text>
    </comment>
  </commentList>
</comments>
</file>

<file path=xl/sharedStrings.xml><?xml version="1.0" encoding="utf-8"?>
<sst xmlns="http://schemas.openxmlformats.org/spreadsheetml/2006/main" count="488" uniqueCount="218">
  <si>
    <t>Lasttyper och effektschabloner</t>
  </si>
  <si>
    <t>Effektschabloner</t>
  </si>
  <si>
    <t>Typ av last</t>
  </si>
  <si>
    <t>Kategori</t>
  </si>
  <si>
    <t>Enhet</t>
  </si>
  <si>
    <t>Beskrivning</t>
  </si>
  <si>
    <t>Mot.stn</t>
  </si>
  <si>
    <t>Hsp.nät</t>
  </si>
  <si>
    <t>Nät.stn</t>
  </si>
  <si>
    <t>Lsp.nät</t>
  </si>
  <si>
    <t>Servis</t>
  </si>
  <si>
    <t>Lägenheter</t>
  </si>
  <si>
    <t>Antal</t>
  </si>
  <si>
    <t>Bostad Lgh 50m2 hushållsel (fjärrvärme). Från EPV-fil.</t>
  </si>
  <si>
    <t>Nyb / Bef</t>
  </si>
  <si>
    <t>Fjärrvärme</t>
  </si>
  <si>
    <t>-</t>
  </si>
  <si>
    <t>Lägenheter fjv</t>
  </si>
  <si>
    <t>Baserad på analys av typkurvor</t>
  </si>
  <si>
    <t>Småhus</t>
  </si>
  <si>
    <t>Bostad Villa/Radhus 130m2 2-plan (VP-frånluft). Från EPV-fil.</t>
  </si>
  <si>
    <t>Nyb-radhus 2-plan</t>
  </si>
  <si>
    <t>Elvärme</t>
  </si>
  <si>
    <t>VP-frånluft</t>
  </si>
  <si>
    <t>Småhus fjv</t>
  </si>
  <si>
    <t>Bostad Villa/Radhus 130m2 (fjärrvärme). Från EPV-fil.</t>
  </si>
  <si>
    <t>Småhus VP stor</t>
  </si>
  <si>
    <t>Bostad Villa 2-plan 200m2 (VP-frånluft) Från EPV-fil.</t>
  </si>
  <si>
    <t>Nyb - villa - 1-plan</t>
  </si>
  <si>
    <t>Industri effekt</t>
  </si>
  <si>
    <t>Verksamhetslokaler</t>
  </si>
  <si>
    <t>kW</t>
  </si>
  <si>
    <t xml:space="preserve">Kategori för att lägga in effektsiffror direkt. Avser MSP-anslutningar, d.v.s. ingen sammanlagring mot nätstation. </t>
  </si>
  <si>
    <t>Övrig sektor effekt</t>
  </si>
  <si>
    <t xml:space="preserve">Kategori för att lägga in effektsiffror direkt. Avser LSP-anslutningar med sammanlagring mot nätstation. </t>
  </si>
  <si>
    <t>Övrig sektor fastighetsarea</t>
  </si>
  <si>
    <t>kvm fastighetsarea</t>
  </si>
  <si>
    <t>Från EPV-fil</t>
  </si>
  <si>
    <t>Övrig sektor BTA</t>
  </si>
  <si>
    <t>kvm BTA</t>
  </si>
  <si>
    <t>Kontor BTA</t>
  </si>
  <si>
    <t>Kontor arbetsplatser</t>
  </si>
  <si>
    <t>Antal arbetsplatser</t>
  </si>
  <si>
    <t>Baserat på befintliga abonnenter (max effektuttag/antal arbetsplatser)</t>
  </si>
  <si>
    <t>Skola/förskola BTA</t>
  </si>
  <si>
    <t>Antar tills vidare samma siffror som "Övrig sektor"</t>
  </si>
  <si>
    <t>Skola/förskola elevpl.</t>
  </si>
  <si>
    <t>Antal elevplatser</t>
  </si>
  <si>
    <t>Baseras på antagande om 17 kvm per elev, baserat på rapport från Stockholms stad samt samma effekt per kvadratmeter som "Övrig sektor"  (se Metodbeskrivning)</t>
  </si>
  <si>
    <t>Normalladdning småhus</t>
  </si>
  <si>
    <t>Transport</t>
  </si>
  <si>
    <t>Antal laddpunkter</t>
  </si>
  <si>
    <t>Elbil, 3.7 el 2.3 kW, hemmaladdning</t>
  </si>
  <si>
    <t>Normalladdning lägenheter</t>
  </si>
  <si>
    <t>Normalladdning arbetsplats</t>
  </si>
  <si>
    <t>Elbil, 3.7 kW laddning vid arbetsplats</t>
  </si>
  <si>
    <t>Semisnabbladdning 22 kW</t>
  </si>
  <si>
    <t xml:space="preserve">Publik semisnabbladdning 22kW. </t>
  </si>
  <si>
    <t>Snabbladdning 50 kW</t>
  </si>
  <si>
    <t xml:space="preserve">Publik snabbladdning 50 kW. </t>
  </si>
  <si>
    <t>Snabbladdning 150 kW</t>
  </si>
  <si>
    <t xml:space="preserve">Publik snabbladdning 150 kW. </t>
  </si>
  <si>
    <t>Supersnabbladdning 250 kW</t>
  </si>
  <si>
    <t xml:space="preserve">Publik snabbladdning 350 kW. </t>
  </si>
  <si>
    <t>Huddinge sjukhus BTA</t>
  </si>
  <si>
    <t>Hotell</t>
  </si>
  <si>
    <t>Antal rum</t>
  </si>
  <si>
    <t>Baserat på befintliga abonnenter (max effektuttag/antal rum)</t>
  </si>
  <si>
    <t>Avloppsreningsverk</t>
  </si>
  <si>
    <t>Personekvivalenter</t>
  </si>
  <si>
    <t>Baserat på befintliga abonnenter (max effektuttag/antal personekvivalenter)</t>
  </si>
  <si>
    <t>Bussdepå High case</t>
  </si>
  <si>
    <t>100 kW per buss, 80% av bussarna laddar samtidigt. I high case antas halva maxeffekten tillkomma under höglasttid, dvs sammanlagringsfaktorn mot fördeln.stn 0,5.</t>
  </si>
  <si>
    <t>Bussdepå Best Guess</t>
  </si>
  <si>
    <t>100 kW per buss, 80% av bussarna laddar samtidigt. I Best guess antas 10% av maxeffekten tillkomma under höglasttid (laddning sker främst nattetid), d.v.s. sammanlagringsfaktor mot förd.stn. 0,1</t>
  </si>
  <si>
    <t>Bussdepå Low case</t>
  </si>
  <si>
    <t>100 kW per buss, 80% av bussarna laddar samtidigt. I Low case antas bussladdningen inte ge ngt tillskott till toppeffekten på förd.stn.nivå.</t>
  </si>
  <si>
    <t>Fjällstuga</t>
  </si>
  <si>
    <t xml:space="preserve">Fjällstuga 67 m2. Pmax=8 kW, PS=5 kW </t>
  </si>
  <si>
    <t>Sommarstuga</t>
  </si>
  <si>
    <t xml:space="preserve">Enligt Vattenfalls tekniska riktlinjer "VN-D-Ri-130-2010_Tekniska riktlinjer max 24 kV Version2". Sommarstuga 60 m2. Pmax=8 kW, PS=7 kW </t>
  </si>
  <si>
    <t>Närbutik</t>
  </si>
  <si>
    <t>Enligt Vattenfalls tekniska riktlinjer - 250 m2, Pmax=22 kW. Ps=19 kW - "VN-D-Ri-130-2010_Tekniska riktlinjer max 24 kV Version2"</t>
  </si>
  <si>
    <t>Specialbutik</t>
  </si>
  <si>
    <t>Effektbehov specialbutik. Pmax=14 kW, Psammanlgr.=9kW. Yta 650 m2  - "VN-D-Ri-130-2010_Tekniska riktlinjer max 24 kV Version2"</t>
  </si>
  <si>
    <t>Restaurang</t>
  </si>
  <si>
    <t>Enligt Vattenfalls tekniska riktlinjer - 1000 m2. Pmax=74 kW. Ps=65 kW. - "VN-D-Ri-130-2010_Tekniska riktlinjer max 24 kV Version2"</t>
  </si>
  <si>
    <t>Större varuhus</t>
  </si>
  <si>
    <t>Enligt Vattenfalls tekniska riktlinjer - Uppgifter räknade mot 13000 kvm. Pmax= 590 kW. Ps=470 kW. - "VN-D-Ri-130-2010_Tekniska riktlinjer max 24 kV Version2"</t>
  </si>
  <si>
    <t>Husbil</t>
  </si>
  <si>
    <t>Enligt egen bedömning</t>
  </si>
  <si>
    <t>Insamling av underlag kring kommunens förstudier, planer och prognoser för exploatering</t>
  </si>
  <si>
    <t>Syfte</t>
  </si>
  <si>
    <t xml:space="preserve">Instruktion </t>
  </si>
  <si>
    <r>
      <t>1) Uppdatera/fyll i uppgifterna för er kommun i denna Excel, i arbetsblad "</t>
    </r>
    <r>
      <rPr>
        <sz val="11"/>
        <color rgb="FFFF0000"/>
        <rFont val="Arial"/>
        <family val="2"/>
      </rPr>
      <t>Kommunens</t>
    </r>
    <r>
      <rPr>
        <sz val="11"/>
        <color theme="1"/>
        <rFont val="Arial"/>
        <family val="2"/>
      </rPr>
      <t xml:space="preserve"> planer och prognoser</t>
    </r>
    <r>
      <rPr>
        <b/>
        <sz val="11"/>
        <color theme="1"/>
        <rFont val="Arial"/>
        <family val="2"/>
      </rPr>
      <t>"</t>
    </r>
    <r>
      <rPr>
        <sz val="11"/>
        <color theme="1"/>
        <rFont val="Arial"/>
        <family val="2"/>
      </rPr>
      <t xml:space="preserve">. </t>
    </r>
  </si>
  <si>
    <r>
      <t xml:space="preserve">• Komplettera med information i eventuella </t>
    </r>
    <r>
      <rPr>
        <b/>
        <sz val="11"/>
        <rFont val="Arial"/>
        <family val="2"/>
      </rPr>
      <t>rödmarkerade celler</t>
    </r>
    <r>
      <rPr>
        <sz val="11"/>
        <rFont val="Arial"/>
        <family val="2"/>
      </rPr>
      <t xml:space="preserve">  
</t>
    </r>
    <r>
      <rPr>
        <b/>
        <sz val="11"/>
        <rFont val="Arial"/>
        <family val="2"/>
      </rPr>
      <t>•</t>
    </r>
    <r>
      <rPr>
        <sz val="11"/>
        <rFont val="Arial"/>
        <family val="2"/>
      </rPr>
      <t xml:space="preserve"> Kvalitetssäkra/uppdatera siffrorna för </t>
    </r>
    <r>
      <rPr>
        <b/>
        <sz val="11"/>
        <rFont val="Arial"/>
        <family val="2"/>
      </rPr>
      <t xml:space="preserve">tillväxt enligt plan </t>
    </r>
    <r>
      <rPr>
        <sz val="11"/>
        <rFont val="Arial"/>
        <family val="2"/>
      </rPr>
      <t>respektive</t>
    </r>
    <r>
      <rPr>
        <b/>
        <sz val="11"/>
        <rFont val="Arial"/>
        <family val="2"/>
      </rPr>
      <t xml:space="preserve"> prognos. </t>
    </r>
    <r>
      <rPr>
        <sz val="11"/>
        <rFont val="Arial"/>
        <family val="2"/>
      </rPr>
      <t xml:space="preserve">
• Uppdatera uppgifter i </t>
    </r>
    <r>
      <rPr>
        <b/>
        <sz val="11"/>
        <rFont val="Arial"/>
        <family val="2"/>
      </rPr>
      <t>övriga celler</t>
    </r>
    <r>
      <rPr>
        <sz val="11"/>
        <rFont val="Arial"/>
        <family val="2"/>
      </rPr>
      <t xml:space="preserve"> om det behövs.
• Lägg till eventuella</t>
    </r>
    <r>
      <rPr>
        <b/>
        <sz val="11"/>
        <rFont val="Arial"/>
        <family val="2"/>
      </rPr>
      <t xml:space="preserve"> nya exploateringsplaner</t>
    </r>
    <r>
      <rPr>
        <sz val="11"/>
        <rFont val="Arial"/>
        <family val="2"/>
      </rPr>
      <t xml:space="preserve">.
</t>
    </r>
  </si>
  <si>
    <r>
      <rPr>
        <sz val="11"/>
        <rFont val="Arial"/>
        <family val="2"/>
      </rPr>
      <t xml:space="preserve">2) Maila ifylld Excel-fil till </t>
    </r>
    <r>
      <rPr>
        <sz val="11"/>
        <color rgb="FFFF0000"/>
        <rFont val="Arial"/>
        <family val="2"/>
      </rPr>
      <t>XXXX@Xxbolag.se</t>
    </r>
  </si>
  <si>
    <t xml:space="preserve">Förklaring och exempel </t>
  </si>
  <si>
    <r>
      <t xml:space="preserve">För mer detaljerad förklaring, se </t>
    </r>
    <r>
      <rPr>
        <b/>
        <sz val="11"/>
        <color theme="1"/>
        <rFont val="Arial"/>
        <family val="2"/>
      </rPr>
      <t>arbetsblad Förklaring</t>
    </r>
    <r>
      <rPr>
        <sz val="11"/>
        <color theme="1"/>
        <rFont val="Arial"/>
        <family val="2"/>
      </rPr>
      <t xml:space="preserve">. För ifyllda exempel, se </t>
    </r>
    <r>
      <rPr>
        <b/>
        <sz val="11"/>
        <color theme="1"/>
        <rFont val="Arial"/>
        <family val="2"/>
      </rPr>
      <t>arbetsblad Exempel</t>
    </r>
    <r>
      <rPr>
        <sz val="11"/>
        <color theme="1"/>
        <rFont val="Arial"/>
        <family val="2"/>
      </rPr>
      <t>.</t>
    </r>
  </si>
  <si>
    <t>Hur behandlar vi datan?</t>
  </si>
  <si>
    <t>Frågor eller synpunkter?</t>
  </si>
  <si>
    <r>
      <t xml:space="preserve">Har ni frågor kring , synpunkter eller förbättringsförslag, tveka inte att kontakta oss på </t>
    </r>
    <r>
      <rPr>
        <sz val="11"/>
        <color rgb="FF2071B5"/>
        <rFont val="Arial"/>
        <family val="2"/>
      </rPr>
      <t>prognoser@vattenfall.com</t>
    </r>
    <r>
      <rPr>
        <sz val="11"/>
        <color theme="1"/>
        <rFont val="Arial"/>
        <family val="2"/>
      </rPr>
      <t>!</t>
    </r>
  </si>
  <si>
    <t>Förklaring</t>
  </si>
  <si>
    <t>Kompletterande information från kommunens tillväxtprognoser/plan</t>
  </si>
  <si>
    <r>
      <t>Majoriteten av informationen som vi eftersöker i arbetsbladet "</t>
    </r>
    <r>
      <rPr>
        <sz val="11"/>
        <color rgb="FFFF0000"/>
        <rFont val="Arial"/>
        <family val="2"/>
      </rPr>
      <t>Kommunens</t>
    </r>
    <r>
      <rPr>
        <sz val="11"/>
        <color theme="1"/>
        <rFont val="Arial"/>
        <family val="2"/>
      </rPr>
      <t xml:space="preserve"> planer och prognoser"  är kopplade till kommunens Översiktplan, Detaljplan och Exploateringsplan</t>
    </r>
  </si>
  <si>
    <t>Kategorier och tillhörande enheter</t>
  </si>
  <si>
    <t>De kategorier som inkluderas här är de vanligast förekommande kundkategorierna i vårt nät och utgår ifrån SCBs och Boverkets definitioner. Ange den kategori som är mest lämplig för projektet. Har du frågor eller är i behov av vägledning, tveka inte att höra av dig.</t>
  </si>
  <si>
    <r>
      <rPr>
        <b/>
        <sz val="11"/>
        <rFont val="Arial"/>
        <family val="2"/>
      </rPr>
      <t>Blandad markanvändning? Gör flera rader för samma plan!</t>
    </r>
    <r>
      <rPr>
        <sz val="11"/>
        <rFont val="Arial"/>
        <family val="2"/>
      </rPr>
      <t xml:space="preserve"> </t>
    </r>
  </si>
  <si>
    <t xml:space="preserve">Om en plan/förstudie innebär tillväxt inom flera kategorier, gör en rad för varje kategori. </t>
  </si>
  <si>
    <t xml:space="preserve">Exempel: Om ett bostadsområde planeras med olika type av bostäder, gör en rad för antal tillkommande lägenheter i flerbostadshus och en rad för antal tillkommande småhus. </t>
  </si>
  <si>
    <r>
      <t xml:space="preserve">Exempel: Om ett exploateringsområde kommer inneha både snabbladdning och normalladdning, DC och AC, gör en rad för antal tillkommande </t>
    </r>
    <r>
      <rPr>
        <i/>
        <sz val="11"/>
        <color rgb="FFFF0000"/>
        <rFont val="Arial"/>
        <family val="2"/>
      </rPr>
      <t>XXXX</t>
    </r>
    <r>
      <rPr>
        <i/>
        <sz val="11"/>
        <color theme="1"/>
        <rFont val="Arial"/>
        <family val="2"/>
      </rPr>
      <t xml:space="preserve"> och en rad för antal tillkommande </t>
    </r>
    <r>
      <rPr>
        <i/>
        <sz val="11"/>
        <color rgb="FFFF0000"/>
        <rFont val="Arial"/>
        <family val="2"/>
      </rPr>
      <t>XXXX</t>
    </r>
    <r>
      <rPr>
        <i/>
        <sz val="11"/>
        <color theme="1"/>
        <rFont val="Arial"/>
        <family val="2"/>
      </rPr>
      <t xml:space="preserve">. </t>
    </r>
  </si>
  <si>
    <t>Kategorier använda i denna mall</t>
  </si>
  <si>
    <t>Kategori enligt Boverkets Planbestämmelsekatalog</t>
  </si>
  <si>
    <t>Ev. förklaring</t>
  </si>
  <si>
    <t>Vanlig enhet</t>
  </si>
  <si>
    <t>Andra enheter som kan förekomma</t>
  </si>
  <si>
    <t>Flerbostadshus</t>
  </si>
  <si>
    <t>Bostäder</t>
  </si>
  <si>
    <t>m2 BTA, personekvivalenter</t>
  </si>
  <si>
    <t>Villa, parhus, radhus, kedjehus och fritidshus</t>
  </si>
  <si>
    <r>
      <t>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BTA, personekvivalenter</t>
    </r>
  </si>
  <si>
    <t>Skola</t>
  </si>
  <si>
    <t>Se Boverkets definition för skola</t>
  </si>
  <si>
    <t>m2 BTA</t>
  </si>
  <si>
    <t>Industri</t>
  </si>
  <si>
    <t>Se Boverkets definition för industri</t>
  </si>
  <si>
    <t>Verksamhet</t>
  </si>
  <si>
    <t>Detaljhandel</t>
  </si>
  <si>
    <t>Se Boverkets definition för detaljhandel</t>
  </si>
  <si>
    <t>Kontor</t>
  </si>
  <si>
    <t>Se Boverkets definition för kontor</t>
  </si>
  <si>
    <t>Verksamheter</t>
  </si>
  <si>
    <t xml:space="preserve">T.ex. övriga serviceanläggningar </t>
  </si>
  <si>
    <t>Vård</t>
  </si>
  <si>
    <t>T.ex. vårdcentraler</t>
  </si>
  <si>
    <t>kW, personekvivalenter</t>
  </si>
  <si>
    <t>Laddstation normalladdning</t>
  </si>
  <si>
    <t>Tekniskt anläggning</t>
  </si>
  <si>
    <t>Med normalladdning menas AC-laddning, alltså laddning via växelström som omvandlas. Denna kategori kommer alltså vara vanligast för platser där bilar parkerar under längre perioder.</t>
  </si>
  <si>
    <t>Laddstation snabbladdning</t>
  </si>
  <si>
    <t>Med snabbladnning menas DC-laddning, alltså laddning via likström, och levererar högre effekter. Denna katgori kommer alltså vara vanlig vid publika laddplatser och laddstationer/depår där tyngre fordon laddar.</t>
  </si>
  <si>
    <t>Energiproduktion</t>
  </si>
  <si>
    <t>Vindkartering eller planer som rör markanvändning för energiproduktion.</t>
  </si>
  <si>
    <t>m2</t>
  </si>
  <si>
    <t>Övrigt</t>
  </si>
  <si>
    <t>Andra planer som kommer förbruka eller producera el.</t>
  </si>
  <si>
    <t>m2 fastighetsarea, m2 BTA, personekvivalenter</t>
  </si>
  <si>
    <t>Enheter</t>
  </si>
  <si>
    <r>
      <t xml:space="preserve">Ange den enhet som ni känner till. Om annan </t>
    </r>
    <r>
      <rPr>
        <sz val="11"/>
        <rFont val="Arial"/>
        <family val="2"/>
      </rPr>
      <t>enhet än kW anges räknar vi om enheten till kW med hjälp av ett schablonvärde.</t>
    </r>
  </si>
  <si>
    <t>Bruttoarea. Den sammanlagda arean för varje våningsplan. Enligt svensk standard (SS 21054:2009) Bruttoarea (BTA) används ofta i bestämmelser gällande flerbostadshus, industrilokaler, affärer, kontor och andra byggnader med stora volymer.</t>
  </si>
  <si>
    <r>
      <t>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fastighetsarea</t>
    </r>
  </si>
  <si>
    <t>Tillväxt av enheter enligt plan/förstudie</t>
  </si>
  <si>
    <t>Uppskattning av (förväntad) årlig tillväxt av enheter</t>
  </si>
  <si>
    <t>Om planen löper över flertalet år ber vi er att ange förväntad årlig tillväxt för respektive plan/förstudie enligt er bästa uppskattning. Ange i den enhet ni angivit i kolumn Enhet.</t>
  </si>
  <si>
    <t>Ev. kommentar</t>
  </si>
  <si>
    <t xml:space="preserve">Vill ni skicka med ytterligare information eller kommentera en plan/prognos kan detta göras i kolumn "Ev. kommentar", fyller du i eller gör korrigeringar i föregående års planer och prognoser så kan där även finnas tidigare kommentarer, sriv gärna över dessa kommentarer om de är inaktuella. </t>
  </si>
  <si>
    <t xml:space="preserve"> </t>
  </si>
  <si>
    <t>Datum (år)</t>
  </si>
  <si>
    <r>
      <t xml:space="preserve">Koordinater centralpunkt </t>
    </r>
    <r>
      <rPr>
        <sz val="12"/>
        <color theme="1"/>
        <rFont val="Arial"/>
        <family val="2"/>
      </rPr>
      <t>(SWEREF99TM)</t>
    </r>
  </si>
  <si>
    <t xml:space="preserve">Fastighets-beteckning(ar) </t>
  </si>
  <si>
    <t>Stadsdel/område/ort</t>
  </si>
  <si>
    <t>Typ av plan/ utökning</t>
  </si>
  <si>
    <t>Status</t>
  </si>
  <si>
    <t>Fjärrvärme finns i området</t>
  </si>
  <si>
    <t>Total (max) tillväxt av enheter enligt plan/förstudie</t>
  </si>
  <si>
    <t>Prognos för (förväntad) årlig tillväxt av enheter enligt kommunens uppskattning</t>
  </si>
  <si>
    <t>Ev. länk</t>
  </si>
  <si>
    <t>N</t>
  </si>
  <si>
    <t>E</t>
  </si>
  <si>
    <t>För detaljplaner
Om koordinater saknas</t>
  </si>
  <si>
    <t>För bostäder
Ja
Nej
Potentiellt</t>
  </si>
  <si>
    <t>2036-2040</t>
  </si>
  <si>
    <t>2041-2050</t>
  </si>
  <si>
    <t>DP</t>
  </si>
  <si>
    <t>Ja</t>
  </si>
  <si>
    <t>kvm hustak (solceller)</t>
  </si>
  <si>
    <t>ÖP</t>
  </si>
  <si>
    <t>Laddstation personbil</t>
  </si>
  <si>
    <t>Antal laddpunkter normalladdning</t>
  </si>
  <si>
    <t>Antal laddpunkter snabbladdning</t>
  </si>
  <si>
    <t>Laddstation tung transport</t>
  </si>
  <si>
    <t>Fyll inte i detta arbetsblad/denna flik. Detta är endast fiktiva exempel på hur arbetsblad "Exploateringsplaner" kan fyllas i.</t>
  </si>
  <si>
    <t>Namn på plan/projekt/utökning</t>
  </si>
  <si>
    <t>Avtal med exploatör</t>
  </si>
  <si>
    <t>Ev. Huvudman</t>
  </si>
  <si>
    <t>År när underlaget uppdaterades senast</t>
  </si>
  <si>
    <t>Efterfrågas endas om det ej är möjligt att fylla i kolumn B, C eller D</t>
  </si>
  <si>
    <t>ÖP - Översiktsplan
ÄÖP - Ändring av översiktsplan
DP - Detaljplan
Övrigt</t>
  </si>
  <si>
    <t>1 - Ej uppstartad
2 - Pågående planarbete 
3 - Planarbete klart 
4 - Under byggnation
5 - Pausad</t>
  </si>
  <si>
    <t>Ja
Nej
För del av plan</t>
  </si>
  <si>
    <t>Flerbostadshus 
Småhus
Skola
Industri
Verksamhet
Laddstation normalladdning
Laddstation snabbladdning
Energiproduktion
Övrigt</t>
  </si>
  <si>
    <r>
      <rPr>
        <sz val="10"/>
        <color rgb="FF000000"/>
        <rFont val="Arial"/>
      </rPr>
      <t>Antal
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BTA
m</t>
    </r>
    <r>
      <rPr>
        <vertAlign val="superscript"/>
        <sz val="10"/>
        <color rgb="FF000000"/>
        <rFont val="Arial"/>
      </rPr>
      <t>2</t>
    </r>
    <r>
      <rPr>
        <sz val="10"/>
        <color rgb="FF000000"/>
        <rFont val="Arial"/>
      </rPr>
      <t xml:space="preserve"> fastighetsarea
Antal elevplatser
Personekvivalenter
kW</t>
    </r>
  </si>
  <si>
    <t/>
  </si>
  <si>
    <t>Fjärrvärme?</t>
  </si>
  <si>
    <t>Nej</t>
  </si>
  <si>
    <t>Solceller</t>
  </si>
  <si>
    <t>Nätstation</t>
  </si>
  <si>
    <t>HSP-linje</t>
  </si>
  <si>
    <t>Fördelningsstation</t>
  </si>
  <si>
    <t>Verksamhet/handel/kontor</t>
  </si>
  <si>
    <r>
      <rPr>
        <b/>
        <sz val="11"/>
        <color theme="1"/>
        <rFont val="Arial"/>
        <family val="2"/>
      </rPr>
      <t xml:space="preserve">Ändra inte här, tack! </t>
    </r>
    <r>
      <rPr>
        <sz val="11"/>
        <color theme="1"/>
        <rFont val="Arial"/>
        <family val="2"/>
      </rPr>
      <t>Arbetsblad för internt bruk.</t>
    </r>
  </si>
  <si>
    <t>Datum</t>
  </si>
  <si>
    <t>Typ av utökning</t>
  </si>
  <si>
    <t xml:space="preserve">Status </t>
  </si>
  <si>
    <t>FÖP</t>
  </si>
  <si>
    <t>För del av plan</t>
  </si>
  <si>
    <t>Potentiellt</t>
  </si>
  <si>
    <t>Effektschablon servis (kW)</t>
  </si>
  <si>
    <t>Effektschablon med sammanlagring till fördelningsstation(kW)</t>
  </si>
  <si>
    <t>Exempelplanen</t>
  </si>
  <si>
    <t>Exempelskolan</t>
  </si>
  <si>
    <t>Exempelladdinfra</t>
  </si>
  <si>
    <t>Fastigheten: 1</t>
  </si>
  <si>
    <t>Fastigheten: 2</t>
  </si>
  <si>
    <t>I kolumn M ber vi er att fylla i den totala planerade ökningen, i angiven enhet enligt kolumn Enhet, som planen/prognosen skulle innebära vid färdigställande.</t>
  </si>
  <si>
    <t>Sammanlagring från servis</t>
  </si>
  <si>
    <r>
      <t>Från och med juni 2023 ska samtliga nätföretag i Sverige ta fram en nätutvecklingsplan där en effektprognos för behov av överföringskapacitet av produktion och användning i deras elnät ska redovisas. 
I detta arbete är vi i stort behov av ett nära samarbete med kommunen för att kunna samla in underlag om</t>
    </r>
    <r>
      <rPr>
        <b/>
        <sz val="11"/>
        <color theme="1"/>
        <rFont val="Arial"/>
        <family val="2"/>
      </rPr>
      <t xml:space="preserve"> förstudier och planer på kort och lång sikt </t>
    </r>
    <r>
      <rPr>
        <sz val="11"/>
        <color theme="1"/>
        <rFont val="Arial"/>
        <family val="2"/>
      </rPr>
      <t>som kräver el (bostäder, lokaler, industrier m.m.) för att kunna ta höjd för detta i vår effektprognos och nätutvecklingsplan. Effektprognoserna tas fram för internt bruk men nätutvecklingsplanen kommer samrådas med kommunen och andra berörda aktörer och vara öppet tillgänglig via Energimarknadsinspektionens hemsida.</t>
    </r>
  </si>
  <si>
    <r>
      <t xml:space="preserve">Det är endast </t>
    </r>
    <r>
      <rPr>
        <sz val="11"/>
        <color rgb="FFFF0000"/>
        <rFont val="Arial"/>
        <family val="2"/>
      </rPr>
      <t>xxxbolag</t>
    </r>
    <r>
      <rPr>
        <sz val="11"/>
        <color theme="1"/>
        <rFont val="Arial"/>
        <family val="2"/>
      </rPr>
      <t xml:space="preserve"> som får tillgång till rådatan och de effektprognoser som tas fram för internt bruk. Kommunen kan själva få en extern variant av kommunens effektprognos eller den färdiga nätutvecklingsplanen.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</si>
</sst>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0.0&quot; kW&quot;"/>
    <numFmt numFmtId="165" formatCode="#,##0&quot; m2&quot;"/>
    <numFmt numFmtId="166" formatCode="#,##0&quot; kWh/m2,år&quot;"/>
    <numFmt numFmtId="167" formatCode="#,##0.0&quot; MWh/år&quot;"/>
    <numFmt numFmtId="168" formatCode="#,##0&quot; h&quot;"/>
    <numFmt numFmtId="169" formatCode="#,##0.000"/>
    <numFmt numFmtId="170" formatCode="##,##0.000&quot; kW&quot;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color rgb="FF2071B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Arial"/>
      <family val="2"/>
    </font>
    <font>
      <vertAlign val="superscript"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322D2D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</font>
    <font>
      <vertAlign val="superscript"/>
      <sz val="10"/>
      <color rgb="FF000000"/>
      <name val="Arial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322D2D"/>
      </top>
      <bottom style="medium">
        <color rgb="FF322D2D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6" borderId="0" xfId="0" applyFont="1" applyFill="1" applyProtection="1"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0" fillId="0" borderId="2" xfId="0" applyBorder="1"/>
    <xf numFmtId="0" fontId="0" fillId="4" borderId="0" xfId="0" applyFill="1"/>
    <xf numFmtId="0" fontId="4" fillId="6" borderId="1" xfId="0" applyFont="1" applyFill="1" applyBorder="1" applyProtection="1">
      <protection hidden="1"/>
    </xf>
    <xf numFmtId="0" fontId="3" fillId="6" borderId="2" xfId="0" applyFont="1" applyFill="1" applyBorder="1" applyProtection="1">
      <protection hidden="1"/>
    </xf>
    <xf numFmtId="0" fontId="3" fillId="6" borderId="1" xfId="0" applyFont="1" applyFill="1" applyBorder="1" applyProtection="1">
      <protection hidden="1"/>
    </xf>
    <xf numFmtId="0" fontId="1" fillId="6" borderId="1" xfId="0" applyFont="1" applyFill="1" applyBorder="1" applyAlignment="1" applyProtection="1">
      <alignment wrapText="1"/>
      <protection locked="0"/>
    </xf>
    <xf numFmtId="0" fontId="1" fillId="6" borderId="0" xfId="0" applyFont="1" applyFill="1" applyAlignment="1" applyProtection="1">
      <alignment wrapText="1"/>
      <protection locked="0"/>
    </xf>
    <xf numFmtId="0" fontId="1" fillId="6" borderId="0" xfId="0" applyFont="1" applyFill="1" applyAlignment="1" applyProtection="1">
      <alignment horizontal="left" wrapText="1"/>
      <protection locked="0"/>
    </xf>
    <xf numFmtId="0" fontId="1" fillId="6" borderId="2" xfId="0" applyFont="1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166" fontId="5" fillId="0" borderId="0" xfId="1" applyNumberFormat="1" applyFont="1" applyProtection="1">
      <protection locked="0"/>
    </xf>
    <xf numFmtId="167" fontId="5" fillId="0" borderId="0" xfId="1" applyNumberFormat="1" applyFont="1" applyAlignment="1" applyProtection="1">
      <alignment horizontal="center"/>
      <protection locked="0"/>
    </xf>
    <xf numFmtId="164" fontId="5" fillId="0" borderId="3" xfId="1" applyNumberFormat="1" applyFont="1" applyBorder="1" applyAlignment="1" applyProtection="1">
      <alignment horizontal="center"/>
      <protection locked="0"/>
    </xf>
    <xf numFmtId="168" fontId="5" fillId="0" borderId="3" xfId="1" applyNumberFormat="1" applyFont="1" applyBorder="1" applyAlignment="1" applyProtection="1">
      <alignment horizontal="center"/>
      <protection locked="0"/>
    </xf>
    <xf numFmtId="168" fontId="5" fillId="0" borderId="5" xfId="1" applyNumberFormat="1" applyFont="1" applyBorder="1" applyAlignment="1" applyProtection="1">
      <alignment horizontal="center"/>
      <protection locked="0"/>
    </xf>
    <xf numFmtId="169" fontId="5" fillId="0" borderId="3" xfId="1" applyNumberFormat="1" applyFont="1" applyBorder="1" applyAlignment="1" applyProtection="1">
      <alignment horizontal="center"/>
      <protection locked="0"/>
    </xf>
    <xf numFmtId="164" fontId="5" fillId="4" borderId="3" xfId="1" applyNumberFormat="1" applyFont="1" applyFill="1" applyBorder="1" applyAlignment="1" applyProtection="1">
      <alignment horizontal="left"/>
      <protection locked="0"/>
    </xf>
    <xf numFmtId="164" fontId="5" fillId="4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" fillId="4" borderId="0" xfId="1" applyFont="1" applyFill="1" applyAlignment="1" applyProtection="1">
      <alignment horizontal="left"/>
      <protection locked="0"/>
    </xf>
    <xf numFmtId="0" fontId="5" fillId="4" borderId="0" xfId="1" applyFont="1" applyFill="1" applyProtection="1">
      <protection locked="0"/>
    </xf>
    <xf numFmtId="165" fontId="5" fillId="4" borderId="0" xfId="1" applyNumberFormat="1" applyFont="1" applyFill="1" applyAlignment="1" applyProtection="1">
      <alignment horizontal="center"/>
      <protection locked="0"/>
    </xf>
    <xf numFmtId="166" fontId="5" fillId="4" borderId="0" xfId="1" applyNumberFormat="1" applyFont="1" applyFill="1" applyProtection="1">
      <protection locked="0"/>
    </xf>
    <xf numFmtId="167" fontId="5" fillId="4" borderId="0" xfId="1" applyNumberFormat="1" applyFont="1" applyFill="1" applyAlignment="1" applyProtection="1">
      <alignment horizontal="center"/>
      <protection locked="0"/>
    </xf>
    <xf numFmtId="168" fontId="5" fillId="4" borderId="3" xfId="1" applyNumberFormat="1" applyFont="1" applyFill="1" applyBorder="1" applyAlignment="1" applyProtection="1">
      <alignment horizontal="center"/>
      <protection locked="0"/>
    </xf>
    <xf numFmtId="168" fontId="5" fillId="4" borderId="5" xfId="1" applyNumberFormat="1" applyFont="1" applyFill="1" applyBorder="1" applyAlignment="1" applyProtection="1">
      <alignment horizontal="center"/>
      <protection locked="0"/>
    </xf>
    <xf numFmtId="170" fontId="5" fillId="4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5" borderId="0" xfId="0" applyFill="1"/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>
      <alignment vertical="top" wrapText="1"/>
    </xf>
    <xf numFmtId="0" fontId="10" fillId="4" borderId="0" xfId="0" applyFont="1" applyFill="1"/>
    <xf numFmtId="0" fontId="10" fillId="4" borderId="0" xfId="0" applyFont="1" applyFill="1" applyAlignment="1">
      <alignment horizontal="left" vertical="center"/>
    </xf>
    <xf numFmtId="0" fontId="0" fillId="5" borderId="0" xfId="0" applyFill="1" applyAlignment="1">
      <alignment wrapText="1"/>
    </xf>
    <xf numFmtId="0" fontId="16" fillId="5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wrapText="1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11" fillId="4" borderId="0" xfId="0" applyFont="1" applyFill="1"/>
    <xf numFmtId="0" fontId="10" fillId="7" borderId="0" xfId="0" applyFont="1" applyFill="1"/>
    <xf numFmtId="0" fontId="10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6" fillId="7" borderId="0" xfId="0" applyFont="1" applyFill="1"/>
    <xf numFmtId="0" fontId="10" fillId="7" borderId="0" xfId="0" applyFont="1" applyFill="1" applyAlignment="1">
      <alignment horizontal="left" vertical="top" wrapText="1"/>
    </xf>
    <xf numFmtId="0" fontId="11" fillId="7" borderId="0" xfId="0" applyFont="1" applyFill="1"/>
    <xf numFmtId="0" fontId="6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20" fillId="7" borderId="9" xfId="0" applyFont="1" applyFill="1" applyBorder="1" applyAlignment="1">
      <alignment horizontal="left" vertical="top" wrapText="1" readingOrder="1"/>
    </xf>
    <xf numFmtId="0" fontId="19" fillId="7" borderId="9" xfId="0" applyFont="1" applyFill="1" applyBorder="1" applyAlignment="1">
      <alignment horizontal="left" vertical="top" wrapText="1" readingOrder="1"/>
    </xf>
    <xf numFmtId="0" fontId="21" fillId="7" borderId="9" xfId="0" applyFont="1" applyFill="1" applyBorder="1" applyAlignment="1">
      <alignment vertical="top" wrapText="1"/>
    </xf>
    <xf numFmtId="0" fontId="18" fillId="8" borderId="7" xfId="0" applyFont="1" applyFill="1" applyBorder="1" applyAlignment="1">
      <alignment horizontal="left" vertical="top" wrapText="1" readingOrder="1"/>
    </xf>
    <xf numFmtId="0" fontId="10" fillId="9" borderId="0" xfId="0" applyFont="1" applyFill="1"/>
    <xf numFmtId="0" fontId="10" fillId="9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left" vertical="center"/>
    </xf>
    <xf numFmtId="0" fontId="6" fillId="9" borderId="0" xfId="0" applyFont="1" applyFill="1"/>
    <xf numFmtId="0" fontId="22" fillId="9" borderId="0" xfId="0" applyFont="1" applyFill="1"/>
    <xf numFmtId="0" fontId="20" fillId="9" borderId="8" xfId="0" applyFont="1" applyFill="1" applyBorder="1" applyAlignment="1">
      <alignment horizontal="left" vertical="top" wrapText="1" readingOrder="1"/>
    </xf>
    <xf numFmtId="0" fontId="19" fillId="9" borderId="8" xfId="0" applyFont="1" applyFill="1" applyBorder="1" applyAlignment="1">
      <alignment horizontal="left" vertical="top" wrapText="1" readingOrder="1"/>
    </xf>
    <xf numFmtId="0" fontId="20" fillId="9" borderId="9" xfId="0" applyFont="1" applyFill="1" applyBorder="1" applyAlignment="1">
      <alignment horizontal="left" vertical="top" wrapText="1" readingOrder="1"/>
    </xf>
    <xf numFmtId="0" fontId="19" fillId="9" borderId="9" xfId="0" applyFont="1" applyFill="1" applyBorder="1" applyAlignment="1">
      <alignment horizontal="left" vertical="top" wrapText="1" readingOrder="1"/>
    </xf>
    <xf numFmtId="0" fontId="21" fillId="9" borderId="9" xfId="0" applyFont="1" applyFill="1" applyBorder="1" applyAlignment="1">
      <alignment vertical="top" wrapText="1"/>
    </xf>
    <xf numFmtId="0" fontId="24" fillId="9" borderId="0" xfId="0" applyFont="1" applyFill="1"/>
    <xf numFmtId="0" fontId="29" fillId="4" borderId="0" xfId="0" applyFont="1" applyFill="1"/>
    <xf numFmtId="0" fontId="29" fillId="9" borderId="0" xfId="0" applyFont="1" applyFill="1"/>
    <xf numFmtId="0" fontId="32" fillId="9" borderId="9" xfId="0" applyFont="1" applyFill="1" applyBorder="1" applyAlignment="1">
      <alignment horizontal="left" vertical="top" wrapText="1" readingOrder="1"/>
    </xf>
    <xf numFmtId="0" fontId="28" fillId="9" borderId="9" xfId="0" applyFont="1" applyFill="1" applyBorder="1" applyAlignment="1">
      <alignment horizontal="left" vertical="top" wrapText="1" readingOrder="1"/>
    </xf>
    <xf numFmtId="0" fontId="6" fillId="7" borderId="0" xfId="0" applyFont="1" applyFill="1" applyAlignment="1">
      <alignment vertical="top" wrapText="1"/>
    </xf>
    <xf numFmtId="0" fontId="25" fillId="7" borderId="0" xfId="0" applyFont="1" applyFill="1" applyAlignment="1">
      <alignment vertical="top" wrapText="1"/>
    </xf>
    <xf numFmtId="0" fontId="12" fillId="7" borderId="0" xfId="0" applyFont="1" applyFill="1" applyAlignment="1">
      <alignment horizontal="left" vertical="top" wrapText="1"/>
    </xf>
    <xf numFmtId="0" fontId="13" fillId="7" borderId="0" xfId="0" applyFont="1" applyFill="1" applyAlignment="1">
      <alignment horizontal="left" vertical="top"/>
    </xf>
    <xf numFmtId="0" fontId="26" fillId="7" borderId="0" xfId="0" applyFont="1" applyFill="1" applyAlignment="1">
      <alignment horizontal="left" vertical="top" wrapText="1"/>
    </xf>
    <xf numFmtId="1" fontId="8" fillId="7" borderId="0" xfId="0" applyNumberFormat="1" applyFont="1" applyFill="1" applyAlignment="1">
      <alignment horizontal="left" vertical="top"/>
    </xf>
    <xf numFmtId="1" fontId="14" fillId="7" borderId="0" xfId="0" applyNumberFormat="1" applyFont="1" applyFill="1" applyAlignment="1">
      <alignment horizontal="left" vertical="top"/>
    </xf>
    <xf numFmtId="0" fontId="7" fillId="7" borderId="0" xfId="0" applyFont="1" applyFill="1" applyAlignment="1">
      <alignment horizontal="left" vertical="top"/>
    </xf>
    <xf numFmtId="0" fontId="8" fillId="8" borderId="0" xfId="0" applyFont="1" applyFill="1" applyAlignment="1">
      <alignment vertical="top"/>
    </xf>
    <xf numFmtId="0" fontId="9" fillId="8" borderId="0" xfId="0" applyFont="1" applyFill="1" applyAlignment="1">
      <alignment vertical="top"/>
    </xf>
    <xf numFmtId="0" fontId="8" fillId="8" borderId="0" xfId="0" applyFont="1" applyFill="1" applyAlignment="1">
      <alignment vertical="top" wrapText="1"/>
    </xf>
    <xf numFmtId="1" fontId="8" fillId="8" borderId="0" xfId="0" applyNumberFormat="1" applyFont="1" applyFill="1" applyAlignment="1">
      <alignment horizontal="left" vertical="top"/>
    </xf>
    <xf numFmtId="1" fontId="8" fillId="8" borderId="0" xfId="0" applyNumberFormat="1" applyFont="1" applyFill="1" applyAlignment="1">
      <alignment horizontal="left" vertical="top" wrapText="1"/>
    </xf>
    <xf numFmtId="0" fontId="28" fillId="7" borderId="9" xfId="0" applyFont="1" applyFill="1" applyBorder="1" applyAlignment="1">
      <alignment horizontal="left" vertical="top" wrapText="1" readingOrder="1"/>
    </xf>
    <xf numFmtId="0" fontId="27" fillId="7" borderId="0" xfId="0" applyFont="1" applyFill="1" applyAlignment="1">
      <alignment horizontal="left" vertical="top" wrapText="1"/>
    </xf>
    <xf numFmtId="0" fontId="32" fillId="7" borderId="9" xfId="0" applyFont="1" applyFill="1" applyBorder="1" applyAlignment="1">
      <alignment vertical="top" wrapText="1"/>
    </xf>
    <xf numFmtId="0" fontId="21" fillId="7" borderId="9" xfId="0" applyFont="1" applyFill="1" applyBorder="1" applyAlignment="1">
      <alignment horizontal="left" vertical="top" wrapText="1" readingOrder="1"/>
    </xf>
    <xf numFmtId="0" fontId="24" fillId="7" borderId="9" xfId="0" applyFont="1" applyFill="1" applyBorder="1" applyAlignment="1">
      <alignment horizontal="left" vertical="top" wrapText="1" readingOrder="1"/>
    </xf>
    <xf numFmtId="0" fontId="32" fillId="9" borderId="9" xfId="0" applyFont="1" applyFill="1" applyBorder="1" applyAlignment="1">
      <alignment vertical="top" wrapText="1"/>
    </xf>
    <xf numFmtId="0" fontId="28" fillId="9" borderId="8" xfId="0" applyFont="1" applyFill="1" applyBorder="1" applyAlignment="1">
      <alignment horizontal="left" vertical="top" wrapText="1" readingOrder="1"/>
    </xf>
    <xf numFmtId="0" fontId="35" fillId="8" borderId="16" xfId="0" applyFont="1" applyFill="1" applyBorder="1"/>
    <xf numFmtId="0" fontId="36" fillId="7" borderId="0" xfId="0" applyFont="1" applyFill="1" applyAlignment="1">
      <alignment horizontal="left" vertical="top" wrapText="1"/>
    </xf>
    <xf numFmtId="0" fontId="33" fillId="0" borderId="0" xfId="0" applyFont="1"/>
    <xf numFmtId="0" fontId="34" fillId="0" borderId="0" xfId="0" applyFont="1"/>
    <xf numFmtId="0" fontId="38" fillId="0" borderId="0" xfId="0" applyFont="1"/>
    <xf numFmtId="0" fontId="1" fillId="0" borderId="0" xfId="0" applyFont="1"/>
    <xf numFmtId="0" fontId="10" fillId="7" borderId="0" xfId="0" applyFont="1" applyFill="1" applyAlignment="1">
      <alignment horizontal="left" vertical="top" wrapText="1"/>
    </xf>
    <xf numFmtId="0" fontId="24" fillId="7" borderId="0" xfId="0" applyFont="1" applyFill="1" applyAlignment="1">
      <alignment horizontal="left" vertical="top" wrapText="1" indent="2"/>
    </xf>
    <xf numFmtId="0" fontId="10" fillId="7" borderId="0" xfId="0" applyFont="1" applyFill="1" applyAlignment="1">
      <alignment horizontal="left" vertical="top" wrapText="1" indent="2"/>
    </xf>
    <xf numFmtId="0" fontId="10" fillId="9" borderId="0" xfId="0" applyFont="1" applyFill="1" applyAlignment="1">
      <alignment wrapText="1"/>
    </xf>
    <xf numFmtId="0" fontId="10" fillId="0" borderId="0" xfId="0" applyFont="1"/>
    <xf numFmtId="0" fontId="0" fillId="0" borderId="0" xfId="0"/>
    <xf numFmtId="0" fontId="19" fillId="9" borderId="11" xfId="0" applyFont="1" applyFill="1" applyBorder="1" applyAlignment="1">
      <alignment vertical="top" wrapText="1" readingOrder="1"/>
    </xf>
    <xf numFmtId="0" fontId="19" fillId="9" borderId="15" xfId="0" applyFont="1" applyFill="1" applyBorder="1" applyAlignment="1">
      <alignment vertical="top" wrapText="1" readingOrder="1"/>
    </xf>
    <xf numFmtId="0" fontId="18" fillId="8" borderId="10" xfId="0" applyFont="1" applyFill="1" applyBorder="1" applyAlignment="1">
      <alignment horizontal="left" vertical="top" wrapText="1" readingOrder="1"/>
    </xf>
    <xf numFmtId="0" fontId="18" fillId="8" borderId="0" xfId="0" applyFont="1" applyFill="1" applyAlignment="1">
      <alignment horizontal="left" vertical="top" wrapText="1" readingOrder="1"/>
    </xf>
    <xf numFmtId="0" fontId="19" fillId="9" borderId="13" xfId="0" applyFont="1" applyFill="1" applyBorder="1" applyAlignment="1">
      <alignment horizontal="left" vertical="top" wrapText="1" readingOrder="1"/>
    </xf>
    <xf numFmtId="0" fontId="19" fillId="9" borderId="14" xfId="0" applyFont="1" applyFill="1" applyBorder="1" applyAlignment="1">
      <alignment horizontal="left" vertical="top" wrapText="1" readingOrder="1"/>
    </xf>
    <xf numFmtId="0" fontId="19" fillId="9" borderId="11" xfId="0" applyFont="1" applyFill="1" applyBorder="1" applyAlignment="1">
      <alignment horizontal="left" vertical="top" wrapText="1" readingOrder="1"/>
    </xf>
    <xf numFmtId="0" fontId="19" fillId="9" borderId="12" xfId="0" applyFont="1" applyFill="1" applyBorder="1" applyAlignment="1">
      <alignment horizontal="left" vertical="top" wrapText="1" readingOrder="1"/>
    </xf>
    <xf numFmtId="0" fontId="6" fillId="7" borderId="0" xfId="0" applyFont="1" applyFill="1" applyAlignment="1">
      <alignment vertical="top" wrapText="1"/>
    </xf>
  </cellXfs>
  <cellStyles count="2">
    <cellStyle name="Normal" xfId="0" builtinId="0"/>
    <cellStyle name="Normal 2" xfId="1" xr:uid="{46117E70-1288-4824-8F74-206E6E43226F}"/>
  </cellStyles>
  <dxfs count="29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F9F1"/>
      <color rgb="FF2071B5"/>
      <color rgb="FFFFDA00"/>
      <color rgb="FFEBF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tribution\Sweden\DS-K\DS-KM\_department\13_Marknadsanalys\06_Prognoser%20och%20scenarier\Effektprognosunderlag\Effektprognoser%20Lokaln&#228;t\Mallar%20lokaln&#228;t\200610_Mall_Tillv&#228;xtprognos%20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verifiering"/>
      <sheetName val="Start"/>
      <sheetName val="Uppdateringslogg"/>
      <sheetName val="6. Tillk effekt totalt NÄTSTN"/>
      <sheetName val="7. Tillk effekt totalt LINJE"/>
      <sheetName val="8. Tillk effekt totalt FÖRD.STN"/>
      <sheetName val="1. Kommundata"/>
      <sheetName val="2. Lasttyper"/>
      <sheetName val="3. Exploateringsplan"/>
      <sheetName val="4. Bef anläggningar per NS"/>
      <sheetName val="5. Lista nätobjekt"/>
      <sheetName val="9. Tillväxt B&amp;S"/>
      <sheetName val=" 10. Elbilsladdning bef småhus"/>
      <sheetName val=" 11. Elbilsladdning bef lghtr"/>
      <sheetName val="Kommunnyck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Radnr</v>
          </cell>
          <cell r="B4" t="str">
            <v>Placering</v>
          </cell>
          <cell r="C4" t="str">
            <v>Linjenummer</v>
          </cell>
          <cell r="D4" t="str">
            <v>Nätområde</v>
          </cell>
          <cell r="E4" t="str">
            <v>Fördelnings-station</v>
          </cell>
          <cell r="G4" t="str">
            <v>x</v>
          </cell>
          <cell r="H4" t="str">
            <v>y</v>
          </cell>
          <cell r="I4" t="str">
            <v>Nr/Beteckning</v>
          </cell>
          <cell r="J4" t="str">
            <v xml:space="preserve">Namn </v>
          </cell>
          <cell r="P4">
            <v>2020</v>
          </cell>
          <cell r="Q4">
            <v>2021</v>
          </cell>
          <cell r="R4">
            <v>2022</v>
          </cell>
          <cell r="S4">
            <v>2023</v>
          </cell>
          <cell r="T4">
            <v>2024</v>
          </cell>
          <cell r="U4">
            <v>2025</v>
          </cell>
          <cell r="V4">
            <v>2026</v>
          </cell>
          <cell r="W4">
            <v>2027</v>
          </cell>
          <cell r="X4">
            <v>2028</v>
          </cell>
          <cell r="Y4">
            <v>2029</v>
          </cell>
          <cell r="Z4">
            <v>2030</v>
          </cell>
          <cell r="AA4">
            <v>2031</v>
          </cell>
          <cell r="AB4">
            <v>2032</v>
          </cell>
          <cell r="AC4">
            <v>2033</v>
          </cell>
          <cell r="AD4">
            <v>2034</v>
          </cell>
          <cell r="AE4">
            <v>2035</v>
          </cell>
          <cell r="AF4">
            <v>2036</v>
          </cell>
          <cell r="AG4">
            <v>2037</v>
          </cell>
          <cell r="AH4">
            <v>2038</v>
          </cell>
          <cell r="AI4">
            <v>2039</v>
          </cell>
          <cell r="AJ4">
            <v>2040</v>
          </cell>
          <cell r="AK4" t="str">
            <v>Länkar</v>
          </cell>
          <cell r="AL4" t="str">
            <v>Kommentarer</v>
          </cell>
        </row>
        <row r="5">
          <cell r="A5" t="str">
            <v/>
          </cell>
          <cell r="C5" t="str">
            <v/>
          </cell>
          <cell r="D5" t="str">
            <v/>
          </cell>
          <cell r="E5" t="str">
            <v/>
          </cell>
          <cell r="M5" t="str">
            <v/>
          </cell>
          <cell r="N5" t="str">
            <v/>
          </cell>
        </row>
        <row r="6">
          <cell r="A6" t="str">
            <v/>
          </cell>
          <cell r="C6" t="str">
            <v/>
          </cell>
          <cell r="D6" t="str">
            <v/>
          </cell>
          <cell r="E6" t="str">
            <v/>
          </cell>
          <cell r="M6" t="str">
            <v/>
          </cell>
          <cell r="N6" t="str">
            <v/>
          </cell>
        </row>
        <row r="7">
          <cell r="A7" t="str">
            <v/>
          </cell>
          <cell r="C7" t="str">
            <v/>
          </cell>
          <cell r="D7" t="str">
            <v/>
          </cell>
          <cell r="E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C35" t="str">
            <v/>
          </cell>
          <cell r="D35" t="str">
            <v/>
          </cell>
          <cell r="E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C36" t="str">
            <v/>
          </cell>
          <cell r="D36" t="str">
            <v/>
          </cell>
          <cell r="E36" t="str">
            <v/>
          </cell>
          <cell r="M36" t="str">
            <v/>
          </cell>
          <cell r="N36" t="str">
            <v/>
          </cell>
        </row>
        <row r="37">
          <cell r="A37" t="str">
            <v/>
          </cell>
          <cell r="C37" t="str">
            <v/>
          </cell>
          <cell r="D37" t="str">
            <v/>
          </cell>
          <cell r="E37" t="str">
            <v/>
          </cell>
          <cell r="M37" t="str">
            <v/>
          </cell>
          <cell r="N37" t="str">
            <v/>
          </cell>
        </row>
        <row r="38">
          <cell r="A38" t="str">
            <v/>
          </cell>
          <cell r="C38" t="str">
            <v/>
          </cell>
          <cell r="D38" t="str">
            <v/>
          </cell>
          <cell r="E38" t="str">
            <v/>
          </cell>
          <cell r="M38" t="str">
            <v/>
          </cell>
          <cell r="N38" t="str">
            <v/>
          </cell>
        </row>
        <row r="39">
          <cell r="A39" t="str">
            <v/>
          </cell>
          <cell r="C39" t="str">
            <v/>
          </cell>
          <cell r="D39" t="str">
            <v/>
          </cell>
          <cell r="E39" t="str">
            <v/>
          </cell>
          <cell r="M39" t="str">
            <v/>
          </cell>
          <cell r="N39" t="str">
            <v/>
          </cell>
        </row>
        <row r="40">
          <cell r="A40" t="str">
            <v/>
          </cell>
          <cell r="C40" t="str">
            <v/>
          </cell>
          <cell r="D40" t="str">
            <v/>
          </cell>
          <cell r="E40" t="str">
            <v/>
          </cell>
          <cell r="M40" t="str">
            <v/>
          </cell>
          <cell r="N40" t="str">
            <v/>
          </cell>
        </row>
        <row r="41">
          <cell r="A41" t="str">
            <v/>
          </cell>
          <cell r="C41" t="str">
            <v/>
          </cell>
          <cell r="D41" t="str">
            <v/>
          </cell>
          <cell r="E41" t="str">
            <v/>
          </cell>
          <cell r="M41" t="str">
            <v/>
          </cell>
          <cell r="N41" t="str">
            <v/>
          </cell>
        </row>
        <row r="42">
          <cell r="A42" t="str">
            <v/>
          </cell>
          <cell r="C42" t="str">
            <v/>
          </cell>
          <cell r="D42" t="str">
            <v/>
          </cell>
          <cell r="E42" t="str">
            <v/>
          </cell>
          <cell r="M42" t="str">
            <v/>
          </cell>
          <cell r="N42" t="str">
            <v/>
          </cell>
        </row>
        <row r="43">
          <cell r="A43" t="str">
            <v/>
          </cell>
          <cell r="C43" t="str">
            <v/>
          </cell>
          <cell r="D43" t="str">
            <v/>
          </cell>
          <cell r="E43" t="str">
            <v/>
          </cell>
          <cell r="M43" t="str">
            <v/>
          </cell>
          <cell r="N43" t="str">
            <v/>
          </cell>
        </row>
        <row r="44">
          <cell r="A44" t="str">
            <v/>
          </cell>
          <cell r="C44" t="str">
            <v/>
          </cell>
          <cell r="D44" t="str">
            <v/>
          </cell>
          <cell r="E44" t="str">
            <v/>
          </cell>
          <cell r="M44" t="str">
            <v/>
          </cell>
          <cell r="N44" t="str">
            <v/>
          </cell>
        </row>
        <row r="45">
          <cell r="A45" t="str">
            <v/>
          </cell>
          <cell r="C45" t="str">
            <v/>
          </cell>
          <cell r="D45" t="str">
            <v/>
          </cell>
          <cell r="E45" t="str">
            <v/>
          </cell>
          <cell r="M45" t="str">
            <v/>
          </cell>
          <cell r="N45" t="str">
            <v/>
          </cell>
        </row>
        <row r="46">
          <cell r="A46" t="str">
            <v/>
          </cell>
          <cell r="C46" t="str">
            <v/>
          </cell>
          <cell r="D46" t="str">
            <v/>
          </cell>
          <cell r="E46" t="str">
            <v/>
          </cell>
          <cell r="M46" t="str">
            <v/>
          </cell>
          <cell r="N46" t="str">
            <v/>
          </cell>
        </row>
        <row r="47">
          <cell r="A47" t="str">
            <v/>
          </cell>
          <cell r="C47" t="str">
            <v/>
          </cell>
          <cell r="D47" t="str">
            <v/>
          </cell>
          <cell r="E47" t="str">
            <v/>
          </cell>
          <cell r="M47" t="str">
            <v/>
          </cell>
          <cell r="N47" t="str">
            <v/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M48" t="str">
            <v/>
          </cell>
          <cell r="N48" t="str">
            <v/>
          </cell>
        </row>
        <row r="49">
          <cell r="A49" t="str">
            <v/>
          </cell>
          <cell r="C49" t="str">
            <v/>
          </cell>
          <cell r="D49" t="str">
            <v/>
          </cell>
          <cell r="E49" t="str">
            <v/>
          </cell>
          <cell r="M49" t="str">
            <v/>
          </cell>
          <cell r="N49" t="str">
            <v/>
          </cell>
        </row>
        <row r="50">
          <cell r="A50" t="str">
            <v/>
          </cell>
          <cell r="C50" t="str">
            <v/>
          </cell>
          <cell r="D50" t="str">
            <v/>
          </cell>
          <cell r="E50" t="str">
            <v/>
          </cell>
          <cell r="M50" t="str">
            <v/>
          </cell>
          <cell r="N50" t="str">
            <v/>
          </cell>
        </row>
        <row r="51">
          <cell r="A51" t="str">
            <v/>
          </cell>
          <cell r="C51" t="str">
            <v/>
          </cell>
          <cell r="D51" t="str">
            <v/>
          </cell>
          <cell r="E51" t="str">
            <v/>
          </cell>
          <cell r="M51" t="str">
            <v/>
          </cell>
          <cell r="N51" t="str">
            <v/>
          </cell>
        </row>
        <row r="52">
          <cell r="A52" t="str">
            <v/>
          </cell>
          <cell r="C52" t="str">
            <v/>
          </cell>
          <cell r="D52" t="str">
            <v/>
          </cell>
          <cell r="E52" t="str">
            <v/>
          </cell>
          <cell r="M52" t="str">
            <v/>
          </cell>
          <cell r="N52" t="str">
            <v/>
          </cell>
        </row>
        <row r="53">
          <cell r="A53" t="str">
            <v/>
          </cell>
          <cell r="C53" t="str">
            <v/>
          </cell>
          <cell r="D53" t="str">
            <v/>
          </cell>
          <cell r="E53" t="str">
            <v/>
          </cell>
          <cell r="M53" t="str">
            <v/>
          </cell>
          <cell r="N53" t="str">
            <v/>
          </cell>
        </row>
        <row r="54">
          <cell r="A54" t="str">
            <v/>
          </cell>
          <cell r="C54" t="str">
            <v/>
          </cell>
          <cell r="D54" t="str">
            <v/>
          </cell>
          <cell r="E54" t="str">
            <v/>
          </cell>
          <cell r="M54" t="str">
            <v/>
          </cell>
          <cell r="N54" t="str">
            <v/>
          </cell>
        </row>
        <row r="55">
          <cell r="A55" t="str">
            <v/>
          </cell>
          <cell r="C55" t="str">
            <v/>
          </cell>
          <cell r="D55" t="str">
            <v/>
          </cell>
          <cell r="E55" t="str">
            <v/>
          </cell>
          <cell r="M55" t="str">
            <v/>
          </cell>
          <cell r="N55" t="str">
            <v/>
          </cell>
        </row>
        <row r="56">
          <cell r="A56" t="str">
            <v/>
          </cell>
          <cell r="C56" t="str">
            <v/>
          </cell>
          <cell r="D56" t="str">
            <v/>
          </cell>
          <cell r="E56" t="str">
            <v/>
          </cell>
          <cell r="M56" t="str">
            <v/>
          </cell>
          <cell r="N56" t="str">
            <v/>
          </cell>
        </row>
        <row r="57">
          <cell r="A57" t="str">
            <v/>
          </cell>
          <cell r="C57" t="str">
            <v/>
          </cell>
          <cell r="D57" t="str">
            <v/>
          </cell>
          <cell r="E57" t="str">
            <v/>
          </cell>
          <cell r="M57" t="str">
            <v/>
          </cell>
          <cell r="N57" t="str">
            <v/>
          </cell>
        </row>
        <row r="58">
          <cell r="A58" t="str">
            <v/>
          </cell>
          <cell r="C58" t="str">
            <v/>
          </cell>
          <cell r="D58" t="str">
            <v/>
          </cell>
          <cell r="E58" t="str">
            <v/>
          </cell>
          <cell r="M58" t="str">
            <v/>
          </cell>
          <cell r="N58" t="str">
            <v/>
          </cell>
        </row>
        <row r="59">
          <cell r="A59" t="str">
            <v/>
          </cell>
          <cell r="C59" t="str">
            <v/>
          </cell>
          <cell r="D59" t="str">
            <v/>
          </cell>
          <cell r="E59" t="str">
            <v/>
          </cell>
          <cell r="M59" t="str">
            <v/>
          </cell>
          <cell r="N59" t="str">
            <v/>
          </cell>
        </row>
        <row r="60">
          <cell r="A60" t="str">
            <v/>
          </cell>
          <cell r="C60" t="str">
            <v/>
          </cell>
          <cell r="D60" t="str">
            <v/>
          </cell>
          <cell r="E60" t="str">
            <v/>
          </cell>
          <cell r="M60" t="str">
            <v/>
          </cell>
          <cell r="N60" t="str">
            <v/>
          </cell>
        </row>
        <row r="61">
          <cell r="A61" t="str">
            <v/>
          </cell>
          <cell r="C61" t="str">
            <v/>
          </cell>
          <cell r="D61" t="str">
            <v/>
          </cell>
          <cell r="E61" t="str">
            <v/>
          </cell>
          <cell r="M61" t="str">
            <v/>
          </cell>
          <cell r="N61" t="str">
            <v/>
          </cell>
        </row>
        <row r="62">
          <cell r="A62" t="str">
            <v/>
          </cell>
          <cell r="C62" t="str">
            <v/>
          </cell>
          <cell r="D62" t="str">
            <v/>
          </cell>
          <cell r="E62" t="str">
            <v/>
          </cell>
          <cell r="M62" t="str">
            <v/>
          </cell>
          <cell r="N62" t="str">
            <v/>
          </cell>
        </row>
        <row r="63">
          <cell r="A63" t="str">
            <v/>
          </cell>
          <cell r="C63" t="str">
            <v/>
          </cell>
          <cell r="D63" t="str">
            <v/>
          </cell>
          <cell r="E63" t="str">
            <v/>
          </cell>
          <cell r="M63" t="str">
            <v/>
          </cell>
          <cell r="N63" t="str">
            <v/>
          </cell>
        </row>
        <row r="64">
          <cell r="A64" t="str">
            <v/>
          </cell>
          <cell r="C64" t="str">
            <v/>
          </cell>
          <cell r="D64" t="str">
            <v/>
          </cell>
          <cell r="E64" t="str">
            <v/>
          </cell>
          <cell r="M64" t="str">
            <v/>
          </cell>
          <cell r="N64" t="str">
            <v/>
          </cell>
        </row>
        <row r="65">
          <cell r="A65" t="str">
            <v/>
          </cell>
          <cell r="C65" t="str">
            <v/>
          </cell>
          <cell r="D65" t="str">
            <v/>
          </cell>
          <cell r="E65" t="str">
            <v/>
          </cell>
          <cell r="M65" t="str">
            <v/>
          </cell>
          <cell r="N65" t="str">
            <v/>
          </cell>
        </row>
        <row r="66">
          <cell r="A66" t="str">
            <v/>
          </cell>
          <cell r="C66" t="str">
            <v/>
          </cell>
          <cell r="D66" t="str">
            <v/>
          </cell>
          <cell r="E66" t="str">
            <v/>
          </cell>
          <cell r="M66" t="str">
            <v/>
          </cell>
          <cell r="N66" t="str">
            <v/>
          </cell>
        </row>
        <row r="67">
          <cell r="A67" t="str">
            <v/>
          </cell>
          <cell r="C67" t="str">
            <v/>
          </cell>
          <cell r="D67" t="str">
            <v/>
          </cell>
          <cell r="E67" t="str">
            <v/>
          </cell>
          <cell r="M67" t="str">
            <v/>
          </cell>
          <cell r="N67" t="str">
            <v/>
          </cell>
        </row>
        <row r="68">
          <cell r="A68" t="str">
            <v/>
          </cell>
          <cell r="C68" t="str">
            <v/>
          </cell>
          <cell r="D68" t="str">
            <v/>
          </cell>
          <cell r="E68" t="str">
            <v/>
          </cell>
          <cell r="M68" t="str">
            <v/>
          </cell>
          <cell r="N68" t="str">
            <v/>
          </cell>
        </row>
        <row r="69">
          <cell r="A69" t="str">
            <v/>
          </cell>
          <cell r="C69" t="str">
            <v/>
          </cell>
          <cell r="D69" t="str">
            <v/>
          </cell>
          <cell r="E69" t="str">
            <v/>
          </cell>
          <cell r="M69" t="str">
            <v/>
          </cell>
          <cell r="N69" t="str">
            <v/>
          </cell>
        </row>
        <row r="70">
          <cell r="A70" t="str">
            <v/>
          </cell>
          <cell r="C70" t="str">
            <v/>
          </cell>
          <cell r="D70" t="str">
            <v/>
          </cell>
          <cell r="E70" t="str">
            <v/>
          </cell>
          <cell r="M70" t="str">
            <v/>
          </cell>
          <cell r="N70" t="str">
            <v/>
          </cell>
        </row>
        <row r="71">
          <cell r="A71" t="str">
            <v/>
          </cell>
          <cell r="C71" t="str">
            <v/>
          </cell>
          <cell r="D71" t="str">
            <v/>
          </cell>
          <cell r="E71" t="str">
            <v/>
          </cell>
          <cell r="M71" t="str">
            <v/>
          </cell>
          <cell r="N71" t="str">
            <v/>
          </cell>
        </row>
        <row r="72">
          <cell r="A72" t="str">
            <v/>
          </cell>
          <cell r="C72" t="str">
            <v/>
          </cell>
          <cell r="D72" t="str">
            <v/>
          </cell>
          <cell r="E72" t="str">
            <v/>
          </cell>
          <cell r="M72" t="str">
            <v/>
          </cell>
          <cell r="N72" t="str">
            <v/>
          </cell>
        </row>
        <row r="73">
          <cell r="A73" t="str">
            <v/>
          </cell>
          <cell r="C73" t="str">
            <v/>
          </cell>
          <cell r="D73" t="str">
            <v/>
          </cell>
          <cell r="E73" t="str">
            <v/>
          </cell>
          <cell r="M73" t="str">
            <v/>
          </cell>
          <cell r="N73" t="str">
            <v/>
          </cell>
        </row>
        <row r="74">
          <cell r="A74" t="str">
            <v/>
          </cell>
          <cell r="C74" t="str">
            <v/>
          </cell>
          <cell r="D74" t="str">
            <v/>
          </cell>
          <cell r="E74" t="str">
            <v/>
          </cell>
          <cell r="M74" t="str">
            <v/>
          </cell>
          <cell r="N74" t="str">
            <v/>
          </cell>
        </row>
        <row r="75">
          <cell r="A75" t="str">
            <v/>
          </cell>
          <cell r="C75" t="str">
            <v/>
          </cell>
          <cell r="D75" t="str">
            <v/>
          </cell>
          <cell r="E75" t="str">
            <v/>
          </cell>
          <cell r="M75" t="str">
            <v/>
          </cell>
          <cell r="N75" t="str">
            <v/>
          </cell>
        </row>
        <row r="76">
          <cell r="A76" t="str">
            <v/>
          </cell>
          <cell r="C76" t="str">
            <v/>
          </cell>
          <cell r="D76" t="str">
            <v/>
          </cell>
          <cell r="E76" t="str">
            <v/>
          </cell>
          <cell r="M76" t="str">
            <v/>
          </cell>
          <cell r="N76" t="str">
            <v/>
          </cell>
        </row>
        <row r="77">
          <cell r="A77" t="str">
            <v/>
          </cell>
          <cell r="C77" t="str">
            <v/>
          </cell>
          <cell r="D77" t="str">
            <v/>
          </cell>
          <cell r="E77" t="str">
            <v/>
          </cell>
          <cell r="M77" t="str">
            <v/>
          </cell>
          <cell r="N77" t="str">
            <v/>
          </cell>
        </row>
        <row r="78">
          <cell r="A78" t="str">
            <v/>
          </cell>
          <cell r="C78" t="str">
            <v/>
          </cell>
          <cell r="D78" t="str">
            <v/>
          </cell>
          <cell r="E78" t="str">
            <v/>
          </cell>
          <cell r="M78" t="str">
            <v/>
          </cell>
          <cell r="N78" t="str">
            <v/>
          </cell>
        </row>
        <row r="79">
          <cell r="A79" t="str">
            <v/>
          </cell>
          <cell r="C79" t="str">
            <v/>
          </cell>
          <cell r="D79" t="str">
            <v/>
          </cell>
          <cell r="E79" t="str">
            <v/>
          </cell>
          <cell r="M79" t="str">
            <v/>
          </cell>
          <cell r="N79" t="str">
            <v/>
          </cell>
        </row>
        <row r="80">
          <cell r="A80" t="str">
            <v/>
          </cell>
          <cell r="C80" t="str">
            <v/>
          </cell>
          <cell r="D80" t="str">
            <v/>
          </cell>
          <cell r="E80" t="str">
            <v/>
          </cell>
          <cell r="M80" t="str">
            <v/>
          </cell>
          <cell r="N80" t="str">
            <v/>
          </cell>
        </row>
        <row r="81">
          <cell r="A81" t="str">
            <v/>
          </cell>
          <cell r="C81" t="str">
            <v/>
          </cell>
          <cell r="D81" t="str">
            <v/>
          </cell>
          <cell r="E81" t="str">
            <v/>
          </cell>
          <cell r="M81" t="str">
            <v/>
          </cell>
          <cell r="N81" t="str">
            <v/>
          </cell>
        </row>
        <row r="82">
          <cell r="A82" t="str">
            <v/>
          </cell>
          <cell r="C82" t="str">
            <v/>
          </cell>
          <cell r="D82" t="str">
            <v/>
          </cell>
          <cell r="E82" t="str">
            <v/>
          </cell>
          <cell r="M82" t="str">
            <v/>
          </cell>
          <cell r="N82" t="str">
            <v/>
          </cell>
        </row>
        <row r="83">
          <cell r="A83" t="str">
            <v/>
          </cell>
          <cell r="C83" t="str">
            <v/>
          </cell>
          <cell r="D83" t="str">
            <v/>
          </cell>
          <cell r="E83" t="str">
            <v/>
          </cell>
          <cell r="M83" t="str">
            <v/>
          </cell>
          <cell r="N83" t="str">
            <v/>
          </cell>
        </row>
        <row r="84">
          <cell r="A84" t="str">
            <v/>
          </cell>
          <cell r="C84" t="str">
            <v/>
          </cell>
          <cell r="D84" t="str">
            <v/>
          </cell>
          <cell r="E84" t="str">
            <v/>
          </cell>
          <cell r="M84" t="str">
            <v/>
          </cell>
          <cell r="N84" t="str">
            <v/>
          </cell>
        </row>
        <row r="85">
          <cell r="A85" t="str">
            <v/>
          </cell>
          <cell r="C85" t="str">
            <v/>
          </cell>
          <cell r="D85" t="str">
            <v/>
          </cell>
          <cell r="E85" t="str">
            <v/>
          </cell>
          <cell r="M85" t="str">
            <v/>
          </cell>
          <cell r="N85" t="str">
            <v/>
          </cell>
        </row>
        <row r="86">
          <cell r="A86" t="str">
            <v/>
          </cell>
          <cell r="C86" t="str">
            <v/>
          </cell>
          <cell r="D86" t="str">
            <v/>
          </cell>
          <cell r="E86" t="str">
            <v/>
          </cell>
          <cell r="M86" t="str">
            <v/>
          </cell>
          <cell r="N86" t="str">
            <v/>
          </cell>
        </row>
        <row r="87">
          <cell r="A87" t="str">
            <v/>
          </cell>
          <cell r="C87" t="str">
            <v/>
          </cell>
          <cell r="D87" t="str">
            <v/>
          </cell>
          <cell r="E87" t="str">
            <v/>
          </cell>
          <cell r="M87" t="str">
            <v/>
          </cell>
          <cell r="N87" t="str">
            <v/>
          </cell>
        </row>
        <row r="88">
          <cell r="A88" t="str">
            <v/>
          </cell>
          <cell r="C88" t="str">
            <v/>
          </cell>
          <cell r="D88" t="str">
            <v/>
          </cell>
          <cell r="E88" t="str">
            <v/>
          </cell>
          <cell r="M88" t="str">
            <v/>
          </cell>
          <cell r="N88" t="str">
            <v/>
          </cell>
        </row>
        <row r="89">
          <cell r="A89" t="str">
            <v/>
          </cell>
          <cell r="C89" t="str">
            <v/>
          </cell>
          <cell r="D89" t="str">
            <v/>
          </cell>
          <cell r="E89" t="str">
            <v/>
          </cell>
          <cell r="M89" t="str">
            <v/>
          </cell>
          <cell r="N89" t="str">
            <v/>
          </cell>
        </row>
        <row r="90">
          <cell r="A90" t="str">
            <v/>
          </cell>
          <cell r="C90" t="str">
            <v/>
          </cell>
          <cell r="D90" t="str">
            <v/>
          </cell>
          <cell r="E90" t="str">
            <v/>
          </cell>
          <cell r="M90" t="str">
            <v/>
          </cell>
          <cell r="N90" t="str">
            <v/>
          </cell>
        </row>
        <row r="91">
          <cell r="A91" t="str">
            <v/>
          </cell>
          <cell r="C91" t="str">
            <v/>
          </cell>
          <cell r="D91" t="str">
            <v/>
          </cell>
          <cell r="E91" t="str">
            <v/>
          </cell>
          <cell r="M91" t="str">
            <v/>
          </cell>
          <cell r="N91" t="str">
            <v/>
          </cell>
        </row>
        <row r="92">
          <cell r="A92" t="str">
            <v/>
          </cell>
          <cell r="C92" t="str">
            <v/>
          </cell>
          <cell r="D92" t="str">
            <v/>
          </cell>
          <cell r="E92" t="str">
            <v/>
          </cell>
          <cell r="M92" t="str">
            <v/>
          </cell>
          <cell r="N92" t="str">
            <v/>
          </cell>
        </row>
        <row r="93">
          <cell r="A93" t="str">
            <v/>
          </cell>
          <cell r="C93" t="str">
            <v/>
          </cell>
          <cell r="D93" t="str">
            <v/>
          </cell>
          <cell r="E93" t="str">
            <v/>
          </cell>
          <cell r="M93" t="str">
            <v/>
          </cell>
          <cell r="N93" t="str">
            <v/>
          </cell>
        </row>
        <row r="94">
          <cell r="A94" t="str">
            <v/>
          </cell>
          <cell r="C94" t="str">
            <v/>
          </cell>
          <cell r="D94" t="str">
            <v/>
          </cell>
          <cell r="E94" t="str">
            <v/>
          </cell>
          <cell r="M94" t="str">
            <v/>
          </cell>
          <cell r="N94" t="str">
            <v/>
          </cell>
        </row>
        <row r="95">
          <cell r="A95" t="str">
            <v/>
          </cell>
          <cell r="C95" t="str">
            <v/>
          </cell>
          <cell r="D95" t="str">
            <v/>
          </cell>
          <cell r="E95" t="str">
            <v/>
          </cell>
          <cell r="M95" t="str">
            <v/>
          </cell>
          <cell r="N95" t="str">
            <v/>
          </cell>
        </row>
        <row r="96">
          <cell r="A96" t="str">
            <v/>
          </cell>
          <cell r="C96" t="str">
            <v/>
          </cell>
          <cell r="D96" t="str">
            <v/>
          </cell>
          <cell r="E96" t="str">
            <v/>
          </cell>
          <cell r="M96" t="str">
            <v/>
          </cell>
          <cell r="N96" t="str">
            <v/>
          </cell>
        </row>
        <row r="97">
          <cell r="A97" t="str">
            <v/>
          </cell>
          <cell r="C97" t="str">
            <v/>
          </cell>
          <cell r="D97" t="str">
            <v/>
          </cell>
          <cell r="E97" t="str">
            <v/>
          </cell>
          <cell r="M97" t="str">
            <v/>
          </cell>
          <cell r="N97" t="str">
            <v/>
          </cell>
        </row>
        <row r="98">
          <cell r="A98" t="str">
            <v/>
          </cell>
          <cell r="C98" t="str">
            <v/>
          </cell>
          <cell r="D98" t="str">
            <v/>
          </cell>
          <cell r="E98" t="str">
            <v/>
          </cell>
          <cell r="M98" t="str">
            <v/>
          </cell>
          <cell r="N98" t="str">
            <v/>
          </cell>
        </row>
        <row r="99">
          <cell r="A99" t="str">
            <v/>
          </cell>
          <cell r="C99" t="str">
            <v/>
          </cell>
          <cell r="D99" t="str">
            <v/>
          </cell>
          <cell r="E99" t="str">
            <v/>
          </cell>
          <cell r="M99" t="str">
            <v/>
          </cell>
          <cell r="N99" t="str">
            <v/>
          </cell>
        </row>
        <row r="100">
          <cell r="A100" t="str">
            <v/>
          </cell>
          <cell r="C100" t="str">
            <v/>
          </cell>
          <cell r="D100" t="str">
            <v/>
          </cell>
          <cell r="E100" t="str">
            <v/>
          </cell>
          <cell r="M100" t="str">
            <v/>
          </cell>
          <cell r="N100" t="str">
            <v/>
          </cell>
        </row>
        <row r="101">
          <cell r="A101" t="str">
            <v/>
          </cell>
          <cell r="C101" t="str">
            <v/>
          </cell>
          <cell r="D101" t="str">
            <v/>
          </cell>
          <cell r="E101" t="str">
            <v/>
          </cell>
          <cell r="M101" t="str">
            <v/>
          </cell>
          <cell r="N101" t="str">
            <v/>
          </cell>
        </row>
        <row r="102">
          <cell r="A102" t="str">
            <v/>
          </cell>
          <cell r="C102" t="str">
            <v/>
          </cell>
          <cell r="D102" t="str">
            <v/>
          </cell>
          <cell r="E102" t="str">
            <v/>
          </cell>
          <cell r="M102" t="str">
            <v/>
          </cell>
          <cell r="N102" t="str">
            <v/>
          </cell>
        </row>
        <row r="103">
          <cell r="A103" t="str">
            <v/>
          </cell>
          <cell r="C103" t="str">
            <v/>
          </cell>
          <cell r="D103" t="str">
            <v/>
          </cell>
          <cell r="E103" t="str">
            <v/>
          </cell>
          <cell r="M103" t="str">
            <v/>
          </cell>
          <cell r="N103" t="str">
            <v/>
          </cell>
        </row>
        <row r="104">
          <cell r="A104" t="str">
            <v/>
          </cell>
          <cell r="C104" t="str">
            <v/>
          </cell>
          <cell r="D104" t="str">
            <v/>
          </cell>
          <cell r="E104" t="str">
            <v/>
          </cell>
          <cell r="M104" t="str">
            <v/>
          </cell>
          <cell r="N104" t="str">
            <v/>
          </cell>
        </row>
        <row r="105">
          <cell r="A105" t="str">
            <v/>
          </cell>
          <cell r="C105" t="str">
            <v/>
          </cell>
          <cell r="D105" t="str">
            <v/>
          </cell>
          <cell r="E105" t="str">
            <v/>
          </cell>
          <cell r="M105" t="str">
            <v/>
          </cell>
          <cell r="N105" t="str">
            <v/>
          </cell>
        </row>
        <row r="106">
          <cell r="A106" t="str">
            <v/>
          </cell>
          <cell r="C106" t="str">
            <v/>
          </cell>
          <cell r="D106" t="str">
            <v/>
          </cell>
          <cell r="E106" t="str">
            <v/>
          </cell>
          <cell r="M106" t="str">
            <v/>
          </cell>
          <cell r="N106" t="str">
            <v/>
          </cell>
        </row>
        <row r="107">
          <cell r="A107" t="str">
            <v/>
          </cell>
          <cell r="C107" t="str">
            <v/>
          </cell>
          <cell r="D107" t="str">
            <v/>
          </cell>
          <cell r="E107" t="str">
            <v/>
          </cell>
          <cell r="M107" t="str">
            <v/>
          </cell>
          <cell r="N107" t="str">
            <v/>
          </cell>
        </row>
        <row r="108">
          <cell r="A108" t="str">
            <v/>
          </cell>
          <cell r="C108" t="str">
            <v/>
          </cell>
          <cell r="D108" t="str">
            <v/>
          </cell>
          <cell r="E108" t="str">
            <v/>
          </cell>
          <cell r="M108" t="str">
            <v/>
          </cell>
          <cell r="N108" t="str">
            <v/>
          </cell>
        </row>
        <row r="109">
          <cell r="A109" t="str">
            <v/>
          </cell>
          <cell r="C109" t="str">
            <v/>
          </cell>
          <cell r="D109" t="str">
            <v/>
          </cell>
          <cell r="E109" t="str">
            <v/>
          </cell>
          <cell r="M109" t="str">
            <v/>
          </cell>
          <cell r="N109" t="str">
            <v/>
          </cell>
        </row>
        <row r="110">
          <cell r="A110" t="str">
            <v/>
          </cell>
          <cell r="C110" t="str">
            <v/>
          </cell>
          <cell r="D110" t="str">
            <v/>
          </cell>
          <cell r="E110" t="str">
            <v/>
          </cell>
          <cell r="M110" t="str">
            <v/>
          </cell>
          <cell r="N110" t="str">
            <v/>
          </cell>
        </row>
        <row r="111">
          <cell r="A111" t="str">
            <v/>
          </cell>
          <cell r="C111" t="str">
            <v/>
          </cell>
          <cell r="D111" t="str">
            <v/>
          </cell>
          <cell r="E111" t="str">
            <v/>
          </cell>
          <cell r="M111" t="str">
            <v/>
          </cell>
          <cell r="N111" t="str">
            <v/>
          </cell>
        </row>
        <row r="112">
          <cell r="A112" t="str">
            <v/>
          </cell>
          <cell r="C112" t="str">
            <v/>
          </cell>
          <cell r="D112" t="str">
            <v/>
          </cell>
          <cell r="E112" t="str">
            <v/>
          </cell>
          <cell r="M112" t="str">
            <v/>
          </cell>
          <cell r="N112" t="str">
            <v/>
          </cell>
        </row>
        <row r="113">
          <cell r="A113" t="str">
            <v/>
          </cell>
          <cell r="C113" t="str">
            <v/>
          </cell>
          <cell r="D113" t="str">
            <v/>
          </cell>
          <cell r="E113" t="str">
            <v/>
          </cell>
          <cell r="M113" t="str">
            <v/>
          </cell>
          <cell r="N113" t="str">
            <v/>
          </cell>
        </row>
        <row r="114">
          <cell r="A114" t="str">
            <v/>
          </cell>
          <cell r="C114" t="str">
            <v/>
          </cell>
          <cell r="D114" t="str">
            <v/>
          </cell>
          <cell r="E114" t="str">
            <v/>
          </cell>
          <cell r="M114" t="str">
            <v/>
          </cell>
          <cell r="N114" t="str">
            <v/>
          </cell>
        </row>
        <row r="115">
          <cell r="A115" t="str">
            <v/>
          </cell>
          <cell r="C115" t="str">
            <v/>
          </cell>
          <cell r="D115" t="str">
            <v/>
          </cell>
          <cell r="E115" t="str">
            <v/>
          </cell>
          <cell r="M115" t="str">
            <v/>
          </cell>
          <cell r="N115" t="str">
            <v/>
          </cell>
        </row>
        <row r="116">
          <cell r="A116" t="str">
            <v/>
          </cell>
          <cell r="C116" t="str">
            <v/>
          </cell>
          <cell r="D116" t="str">
            <v/>
          </cell>
          <cell r="E116" t="str">
            <v/>
          </cell>
          <cell r="M116" t="str">
            <v/>
          </cell>
          <cell r="N116" t="str">
            <v/>
          </cell>
        </row>
        <row r="117">
          <cell r="A117" t="str">
            <v/>
          </cell>
          <cell r="C117" t="str">
            <v/>
          </cell>
          <cell r="D117" t="str">
            <v/>
          </cell>
          <cell r="E117" t="str">
            <v/>
          </cell>
          <cell r="M117" t="str">
            <v/>
          </cell>
          <cell r="N117" t="str">
            <v/>
          </cell>
        </row>
        <row r="118">
          <cell r="A118" t="str">
            <v/>
          </cell>
          <cell r="C118" t="str">
            <v/>
          </cell>
          <cell r="D118" t="str">
            <v/>
          </cell>
          <cell r="E118" t="str">
            <v/>
          </cell>
          <cell r="M118" t="str">
            <v/>
          </cell>
          <cell r="N118" t="str">
            <v/>
          </cell>
        </row>
        <row r="119">
          <cell r="A119" t="str">
            <v/>
          </cell>
          <cell r="C119" t="str">
            <v/>
          </cell>
          <cell r="D119" t="str">
            <v/>
          </cell>
          <cell r="E119" t="str">
            <v/>
          </cell>
          <cell r="M119" t="str">
            <v/>
          </cell>
          <cell r="N119" t="str">
            <v/>
          </cell>
        </row>
        <row r="120">
          <cell r="A120" t="str">
            <v/>
          </cell>
          <cell r="C120" t="str">
            <v/>
          </cell>
          <cell r="D120" t="str">
            <v/>
          </cell>
          <cell r="E120" t="str">
            <v/>
          </cell>
          <cell r="M120" t="str">
            <v/>
          </cell>
          <cell r="N120" t="str">
            <v/>
          </cell>
        </row>
        <row r="121">
          <cell r="A121" t="str">
            <v/>
          </cell>
          <cell r="C121" t="str">
            <v/>
          </cell>
          <cell r="D121" t="str">
            <v/>
          </cell>
          <cell r="E121" t="str">
            <v/>
          </cell>
          <cell r="M121" t="str">
            <v/>
          </cell>
          <cell r="N121" t="str">
            <v/>
          </cell>
        </row>
        <row r="122">
          <cell r="A122" t="str">
            <v/>
          </cell>
          <cell r="C122" t="str">
            <v/>
          </cell>
          <cell r="D122" t="str">
            <v/>
          </cell>
          <cell r="E122" t="str">
            <v/>
          </cell>
          <cell r="M122" t="str">
            <v/>
          </cell>
          <cell r="N122" t="str">
            <v/>
          </cell>
        </row>
        <row r="123">
          <cell r="A123" t="str">
            <v/>
          </cell>
          <cell r="C123" t="str">
            <v/>
          </cell>
          <cell r="D123" t="str">
            <v/>
          </cell>
          <cell r="E123" t="str">
            <v/>
          </cell>
          <cell r="M123" t="str">
            <v/>
          </cell>
          <cell r="N123" t="str">
            <v/>
          </cell>
        </row>
        <row r="124">
          <cell r="A124" t="str">
            <v/>
          </cell>
          <cell r="C124" t="str">
            <v/>
          </cell>
          <cell r="D124" t="str">
            <v/>
          </cell>
          <cell r="E124" t="str">
            <v/>
          </cell>
          <cell r="M124" t="str">
            <v/>
          </cell>
          <cell r="N124" t="str">
            <v/>
          </cell>
        </row>
        <row r="125">
          <cell r="A125" t="str">
            <v/>
          </cell>
          <cell r="C125" t="str">
            <v/>
          </cell>
          <cell r="D125" t="str">
            <v/>
          </cell>
          <cell r="E125" t="str">
            <v/>
          </cell>
          <cell r="M125" t="str">
            <v/>
          </cell>
          <cell r="N125" t="str">
            <v/>
          </cell>
        </row>
        <row r="126">
          <cell r="A126" t="str">
            <v/>
          </cell>
          <cell r="C126" t="str">
            <v/>
          </cell>
          <cell r="D126" t="str">
            <v/>
          </cell>
          <cell r="E126" t="str">
            <v/>
          </cell>
          <cell r="M126" t="str">
            <v/>
          </cell>
          <cell r="N126" t="str">
            <v/>
          </cell>
        </row>
        <row r="127">
          <cell r="A127" t="str">
            <v/>
          </cell>
          <cell r="C127" t="str">
            <v/>
          </cell>
          <cell r="D127" t="str">
            <v/>
          </cell>
          <cell r="E127" t="str">
            <v/>
          </cell>
          <cell r="M127" t="str">
            <v/>
          </cell>
          <cell r="N127" t="str">
            <v/>
          </cell>
        </row>
        <row r="128">
          <cell r="A128" t="str">
            <v/>
          </cell>
          <cell r="C128" t="str">
            <v/>
          </cell>
          <cell r="D128" t="str">
            <v/>
          </cell>
          <cell r="E128" t="str">
            <v/>
          </cell>
          <cell r="M128" t="str">
            <v/>
          </cell>
          <cell r="N128" t="str">
            <v/>
          </cell>
        </row>
        <row r="129">
          <cell r="A129" t="str">
            <v/>
          </cell>
          <cell r="C129" t="str">
            <v/>
          </cell>
          <cell r="D129" t="str">
            <v/>
          </cell>
          <cell r="E129" t="str">
            <v/>
          </cell>
          <cell r="M129" t="str">
            <v/>
          </cell>
          <cell r="N129" t="str">
            <v/>
          </cell>
        </row>
        <row r="130">
          <cell r="A130" t="str">
            <v/>
          </cell>
          <cell r="C130" t="str">
            <v/>
          </cell>
          <cell r="D130" t="str">
            <v/>
          </cell>
          <cell r="E130" t="str">
            <v/>
          </cell>
          <cell r="M130" t="str">
            <v/>
          </cell>
          <cell r="N130" t="str">
            <v/>
          </cell>
        </row>
        <row r="131">
          <cell r="A131" t="str">
            <v/>
          </cell>
          <cell r="C131" t="str">
            <v/>
          </cell>
          <cell r="D131" t="str">
            <v/>
          </cell>
          <cell r="E131" t="str">
            <v/>
          </cell>
          <cell r="M131" t="str">
            <v/>
          </cell>
          <cell r="N131" t="str">
            <v/>
          </cell>
        </row>
        <row r="132">
          <cell r="A132" t="str">
            <v/>
          </cell>
          <cell r="C132" t="str">
            <v/>
          </cell>
          <cell r="D132" t="str">
            <v/>
          </cell>
          <cell r="E132" t="str">
            <v/>
          </cell>
          <cell r="M132" t="str">
            <v/>
          </cell>
          <cell r="N132" t="str">
            <v/>
          </cell>
        </row>
        <row r="133">
          <cell r="A133" t="str">
            <v/>
          </cell>
          <cell r="C133" t="str">
            <v/>
          </cell>
          <cell r="D133" t="str">
            <v/>
          </cell>
          <cell r="E133" t="str">
            <v/>
          </cell>
          <cell r="M133" t="str">
            <v/>
          </cell>
          <cell r="N133" t="str">
            <v/>
          </cell>
        </row>
        <row r="134">
          <cell r="A134" t="str">
            <v/>
          </cell>
          <cell r="C134" t="str">
            <v/>
          </cell>
          <cell r="D134" t="str">
            <v/>
          </cell>
          <cell r="E134" t="str">
            <v/>
          </cell>
          <cell r="M134" t="str">
            <v/>
          </cell>
          <cell r="N134" t="str">
            <v/>
          </cell>
        </row>
        <row r="135">
          <cell r="A135" t="str">
            <v/>
          </cell>
          <cell r="C135" t="str">
            <v/>
          </cell>
          <cell r="D135" t="str">
            <v/>
          </cell>
          <cell r="E135" t="str">
            <v/>
          </cell>
          <cell r="M135" t="str">
            <v/>
          </cell>
          <cell r="N135" t="str">
            <v/>
          </cell>
        </row>
        <row r="136">
          <cell r="A136" t="str">
            <v/>
          </cell>
          <cell r="C136" t="str">
            <v/>
          </cell>
          <cell r="D136" t="str">
            <v/>
          </cell>
          <cell r="E136" t="str">
            <v/>
          </cell>
          <cell r="M136" t="str">
            <v/>
          </cell>
          <cell r="N136" t="str">
            <v/>
          </cell>
        </row>
        <row r="137">
          <cell r="A137" t="str">
            <v/>
          </cell>
          <cell r="C137" t="str">
            <v/>
          </cell>
          <cell r="D137" t="str">
            <v/>
          </cell>
          <cell r="E137" t="str">
            <v/>
          </cell>
          <cell r="M137" t="str">
            <v/>
          </cell>
          <cell r="N137" t="str">
            <v/>
          </cell>
        </row>
        <row r="138">
          <cell r="A138" t="str">
            <v/>
          </cell>
          <cell r="C138" t="str">
            <v/>
          </cell>
          <cell r="D138" t="str">
            <v/>
          </cell>
          <cell r="E138" t="str">
            <v/>
          </cell>
          <cell r="M138" t="str">
            <v/>
          </cell>
          <cell r="N138" t="str">
            <v/>
          </cell>
        </row>
        <row r="139">
          <cell r="A139" t="str">
            <v/>
          </cell>
          <cell r="C139" t="str">
            <v/>
          </cell>
          <cell r="D139" t="str">
            <v/>
          </cell>
          <cell r="E139" t="str">
            <v/>
          </cell>
          <cell r="M139" t="str">
            <v/>
          </cell>
          <cell r="N139" t="str">
            <v/>
          </cell>
        </row>
        <row r="140">
          <cell r="A140" t="str">
            <v/>
          </cell>
          <cell r="C140" t="str">
            <v/>
          </cell>
          <cell r="D140" t="str">
            <v/>
          </cell>
          <cell r="E140" t="str">
            <v/>
          </cell>
          <cell r="M140" t="str">
            <v/>
          </cell>
          <cell r="N140" t="str">
            <v/>
          </cell>
        </row>
        <row r="141">
          <cell r="A141" t="str">
            <v/>
          </cell>
          <cell r="C141" t="str">
            <v/>
          </cell>
          <cell r="D141" t="str">
            <v/>
          </cell>
          <cell r="E141" t="str">
            <v/>
          </cell>
          <cell r="M141" t="str">
            <v/>
          </cell>
          <cell r="N141" t="str">
            <v/>
          </cell>
        </row>
        <row r="142">
          <cell r="A142" t="str">
            <v/>
          </cell>
          <cell r="C142" t="str">
            <v/>
          </cell>
          <cell r="D142" t="str">
            <v/>
          </cell>
          <cell r="E142" t="str">
            <v/>
          </cell>
          <cell r="M142" t="str">
            <v/>
          </cell>
          <cell r="N142" t="str">
            <v/>
          </cell>
        </row>
        <row r="143">
          <cell r="A143" t="str">
            <v/>
          </cell>
          <cell r="C143" t="str">
            <v/>
          </cell>
          <cell r="D143" t="str">
            <v/>
          </cell>
          <cell r="E143" t="str">
            <v/>
          </cell>
          <cell r="M143" t="str">
            <v/>
          </cell>
          <cell r="N143" t="str">
            <v/>
          </cell>
        </row>
        <row r="144">
          <cell r="A144" t="str">
            <v/>
          </cell>
          <cell r="C144" t="str">
            <v/>
          </cell>
          <cell r="D144" t="str">
            <v/>
          </cell>
          <cell r="E144" t="str">
            <v/>
          </cell>
          <cell r="M144" t="str">
            <v/>
          </cell>
          <cell r="N144" t="str">
            <v/>
          </cell>
        </row>
        <row r="145">
          <cell r="A145" t="str">
            <v/>
          </cell>
          <cell r="C145" t="str">
            <v/>
          </cell>
          <cell r="D145" t="str">
            <v/>
          </cell>
          <cell r="E145" t="str">
            <v/>
          </cell>
          <cell r="M145" t="str">
            <v/>
          </cell>
          <cell r="N145" t="str">
            <v/>
          </cell>
        </row>
        <row r="146">
          <cell r="A146" t="str">
            <v/>
          </cell>
          <cell r="C146" t="str">
            <v/>
          </cell>
          <cell r="D146" t="str">
            <v/>
          </cell>
          <cell r="E146" t="str">
            <v/>
          </cell>
          <cell r="M146" t="str">
            <v/>
          </cell>
          <cell r="N146" t="str">
            <v/>
          </cell>
        </row>
        <row r="147">
          <cell r="A147" t="str">
            <v/>
          </cell>
          <cell r="C147" t="str">
            <v/>
          </cell>
          <cell r="D147" t="str">
            <v/>
          </cell>
          <cell r="E147" t="str">
            <v/>
          </cell>
          <cell r="M147" t="str">
            <v/>
          </cell>
          <cell r="N147" t="str">
            <v/>
          </cell>
        </row>
        <row r="148">
          <cell r="A148" t="str">
            <v/>
          </cell>
          <cell r="C148" t="str">
            <v/>
          </cell>
          <cell r="D148" t="str">
            <v/>
          </cell>
          <cell r="E148" t="str">
            <v/>
          </cell>
          <cell r="M148" t="str">
            <v/>
          </cell>
          <cell r="N148" t="str">
            <v/>
          </cell>
        </row>
        <row r="149">
          <cell r="A149" t="str">
            <v/>
          </cell>
          <cell r="C149" t="str">
            <v/>
          </cell>
          <cell r="D149" t="str">
            <v/>
          </cell>
          <cell r="E149" t="str">
            <v/>
          </cell>
          <cell r="M149" t="str">
            <v/>
          </cell>
          <cell r="N149" t="str">
            <v/>
          </cell>
        </row>
        <row r="150">
          <cell r="A150" t="str">
            <v/>
          </cell>
          <cell r="C150" t="str">
            <v/>
          </cell>
          <cell r="D150" t="str">
            <v/>
          </cell>
          <cell r="E150" t="str">
            <v/>
          </cell>
          <cell r="M150" t="str">
            <v/>
          </cell>
          <cell r="N150" t="str">
            <v/>
          </cell>
        </row>
        <row r="151">
          <cell r="A151" t="str">
            <v/>
          </cell>
          <cell r="C151" t="str">
            <v/>
          </cell>
          <cell r="D151" t="str">
            <v/>
          </cell>
          <cell r="E151" t="str">
            <v/>
          </cell>
          <cell r="M151" t="str">
            <v/>
          </cell>
          <cell r="N151" t="str">
            <v/>
          </cell>
        </row>
        <row r="152">
          <cell r="A152" t="str">
            <v/>
          </cell>
          <cell r="C152" t="str">
            <v/>
          </cell>
          <cell r="D152" t="str">
            <v/>
          </cell>
          <cell r="E152" t="str">
            <v/>
          </cell>
          <cell r="M152" t="str">
            <v/>
          </cell>
          <cell r="N152" t="str">
            <v/>
          </cell>
        </row>
        <row r="153">
          <cell r="A153" t="str">
            <v/>
          </cell>
          <cell r="C153" t="str">
            <v/>
          </cell>
          <cell r="D153" t="str">
            <v/>
          </cell>
          <cell r="E153" t="str">
            <v/>
          </cell>
          <cell r="M153" t="str">
            <v/>
          </cell>
          <cell r="N153" t="str">
            <v/>
          </cell>
        </row>
        <row r="154">
          <cell r="A154" t="str">
            <v/>
          </cell>
          <cell r="C154" t="str">
            <v/>
          </cell>
          <cell r="D154" t="str">
            <v/>
          </cell>
          <cell r="E154" t="str">
            <v/>
          </cell>
          <cell r="M154" t="str">
            <v/>
          </cell>
          <cell r="N154" t="str">
            <v/>
          </cell>
        </row>
        <row r="155">
          <cell r="A155" t="str">
            <v/>
          </cell>
          <cell r="C155" t="str">
            <v/>
          </cell>
          <cell r="D155" t="str">
            <v/>
          </cell>
          <cell r="E155" t="str">
            <v/>
          </cell>
          <cell r="M155" t="str">
            <v/>
          </cell>
          <cell r="N155" t="str">
            <v/>
          </cell>
        </row>
        <row r="156">
          <cell r="A156" t="str">
            <v/>
          </cell>
          <cell r="C156" t="str">
            <v/>
          </cell>
          <cell r="D156" t="str">
            <v/>
          </cell>
          <cell r="E156" t="str">
            <v/>
          </cell>
          <cell r="M156" t="str">
            <v/>
          </cell>
          <cell r="N156" t="str">
            <v/>
          </cell>
        </row>
        <row r="157">
          <cell r="A157" t="str">
            <v/>
          </cell>
          <cell r="C157" t="str">
            <v/>
          </cell>
          <cell r="D157" t="str">
            <v/>
          </cell>
          <cell r="E157" t="str">
            <v/>
          </cell>
          <cell r="M157" t="str">
            <v/>
          </cell>
          <cell r="N157" t="str">
            <v/>
          </cell>
        </row>
        <row r="158">
          <cell r="A158" t="str">
            <v/>
          </cell>
          <cell r="C158" t="str">
            <v/>
          </cell>
          <cell r="D158" t="str">
            <v/>
          </cell>
          <cell r="E158" t="str">
            <v/>
          </cell>
          <cell r="M158" t="str">
            <v/>
          </cell>
          <cell r="N158" t="str">
            <v/>
          </cell>
        </row>
        <row r="159">
          <cell r="A159" t="str">
            <v/>
          </cell>
          <cell r="C159" t="str">
            <v/>
          </cell>
          <cell r="D159" t="str">
            <v/>
          </cell>
          <cell r="E159" t="str">
            <v/>
          </cell>
          <cell r="M159" t="str">
            <v/>
          </cell>
          <cell r="N159" t="str">
            <v/>
          </cell>
        </row>
        <row r="160">
          <cell r="A160" t="str">
            <v/>
          </cell>
          <cell r="C160" t="str">
            <v/>
          </cell>
          <cell r="D160" t="str">
            <v/>
          </cell>
          <cell r="E160" t="str">
            <v/>
          </cell>
          <cell r="M160" t="str">
            <v/>
          </cell>
          <cell r="N160" t="str">
            <v/>
          </cell>
        </row>
        <row r="161">
          <cell r="A161" t="str">
            <v/>
          </cell>
          <cell r="C161" t="str">
            <v/>
          </cell>
          <cell r="D161" t="str">
            <v/>
          </cell>
          <cell r="E161" t="str">
            <v/>
          </cell>
          <cell r="M161" t="str">
            <v/>
          </cell>
          <cell r="N161" t="str">
            <v/>
          </cell>
        </row>
        <row r="162">
          <cell r="A162" t="str">
            <v/>
          </cell>
          <cell r="C162" t="str">
            <v/>
          </cell>
          <cell r="D162" t="str">
            <v/>
          </cell>
          <cell r="E162" t="str">
            <v/>
          </cell>
          <cell r="M162" t="str">
            <v/>
          </cell>
          <cell r="N162" t="str">
            <v/>
          </cell>
        </row>
        <row r="163">
          <cell r="A163" t="str">
            <v/>
          </cell>
          <cell r="C163" t="str">
            <v/>
          </cell>
          <cell r="D163" t="str">
            <v/>
          </cell>
          <cell r="E163" t="str">
            <v/>
          </cell>
          <cell r="M163" t="str">
            <v/>
          </cell>
          <cell r="N163" t="str">
            <v/>
          </cell>
        </row>
        <row r="164">
          <cell r="A164" t="str">
            <v/>
          </cell>
          <cell r="C164" t="str">
            <v/>
          </cell>
          <cell r="D164" t="str">
            <v/>
          </cell>
          <cell r="E164" t="str">
            <v/>
          </cell>
          <cell r="M164" t="str">
            <v/>
          </cell>
          <cell r="N164" t="str">
            <v/>
          </cell>
        </row>
        <row r="165">
          <cell r="A165" t="str">
            <v/>
          </cell>
          <cell r="C165" t="str">
            <v/>
          </cell>
          <cell r="D165" t="str">
            <v/>
          </cell>
          <cell r="E165" t="str">
            <v/>
          </cell>
          <cell r="M165" t="str">
            <v/>
          </cell>
          <cell r="N165" t="str">
            <v/>
          </cell>
        </row>
        <row r="166">
          <cell r="A166" t="str">
            <v/>
          </cell>
          <cell r="C166" t="str">
            <v/>
          </cell>
          <cell r="D166" t="str">
            <v/>
          </cell>
          <cell r="E166" t="str">
            <v/>
          </cell>
          <cell r="M166" t="str">
            <v/>
          </cell>
          <cell r="N166" t="str">
            <v/>
          </cell>
        </row>
        <row r="167">
          <cell r="A167" t="str">
            <v/>
          </cell>
          <cell r="C167" t="str">
            <v/>
          </cell>
          <cell r="D167" t="str">
            <v/>
          </cell>
          <cell r="E167" t="str">
            <v/>
          </cell>
          <cell r="M167" t="str">
            <v/>
          </cell>
          <cell r="N167" t="str">
            <v/>
          </cell>
        </row>
        <row r="168">
          <cell r="A168" t="str">
            <v/>
          </cell>
          <cell r="C168" t="str">
            <v/>
          </cell>
          <cell r="D168" t="str">
            <v/>
          </cell>
          <cell r="E168" t="str">
            <v/>
          </cell>
          <cell r="M168" t="str">
            <v/>
          </cell>
          <cell r="N168" t="str">
            <v/>
          </cell>
        </row>
        <row r="169">
          <cell r="A169" t="str">
            <v/>
          </cell>
          <cell r="C169" t="str">
            <v/>
          </cell>
          <cell r="D169" t="str">
            <v/>
          </cell>
          <cell r="E169" t="str">
            <v/>
          </cell>
          <cell r="M169" t="str">
            <v/>
          </cell>
          <cell r="N169" t="str">
            <v/>
          </cell>
        </row>
        <row r="170">
          <cell r="A170" t="str">
            <v/>
          </cell>
          <cell r="C170" t="str">
            <v/>
          </cell>
          <cell r="D170" t="str">
            <v/>
          </cell>
          <cell r="E170" t="str">
            <v/>
          </cell>
          <cell r="M170" t="str">
            <v/>
          </cell>
          <cell r="N170" t="str">
            <v/>
          </cell>
        </row>
        <row r="171">
          <cell r="A171" t="str">
            <v/>
          </cell>
          <cell r="C171" t="str">
            <v/>
          </cell>
          <cell r="D171" t="str">
            <v/>
          </cell>
          <cell r="E171" t="str">
            <v/>
          </cell>
          <cell r="M171" t="str">
            <v/>
          </cell>
          <cell r="N171" t="str">
            <v/>
          </cell>
        </row>
        <row r="172">
          <cell r="A172" t="str">
            <v/>
          </cell>
          <cell r="C172" t="str">
            <v/>
          </cell>
          <cell r="D172" t="str">
            <v/>
          </cell>
          <cell r="E172" t="str">
            <v/>
          </cell>
          <cell r="M172" t="str">
            <v/>
          </cell>
          <cell r="N172" t="str">
            <v/>
          </cell>
        </row>
        <row r="173">
          <cell r="A173" t="str">
            <v/>
          </cell>
          <cell r="C173" t="str">
            <v/>
          </cell>
          <cell r="D173" t="str">
            <v/>
          </cell>
          <cell r="E173" t="str">
            <v/>
          </cell>
          <cell r="M173" t="str">
            <v/>
          </cell>
          <cell r="N173" t="str">
            <v/>
          </cell>
        </row>
        <row r="174">
          <cell r="A174" t="str">
            <v/>
          </cell>
          <cell r="C174" t="str">
            <v/>
          </cell>
          <cell r="D174" t="str">
            <v/>
          </cell>
          <cell r="E174" t="str">
            <v/>
          </cell>
          <cell r="M174" t="str">
            <v/>
          </cell>
          <cell r="N174" t="str">
            <v/>
          </cell>
        </row>
        <row r="175">
          <cell r="A175" t="str">
            <v/>
          </cell>
          <cell r="C175" t="str">
            <v/>
          </cell>
          <cell r="D175" t="str">
            <v/>
          </cell>
          <cell r="E175" t="str">
            <v/>
          </cell>
          <cell r="M175" t="str">
            <v/>
          </cell>
          <cell r="N175" t="str">
            <v/>
          </cell>
        </row>
        <row r="176">
          <cell r="A176" t="str">
            <v/>
          </cell>
          <cell r="C176" t="str">
            <v/>
          </cell>
          <cell r="D176" t="str">
            <v/>
          </cell>
          <cell r="E176" t="str">
            <v/>
          </cell>
          <cell r="M176" t="str">
            <v/>
          </cell>
          <cell r="N176" t="str">
            <v/>
          </cell>
        </row>
        <row r="177">
          <cell r="A177" t="str">
            <v/>
          </cell>
          <cell r="C177" t="str">
            <v/>
          </cell>
          <cell r="D177" t="str">
            <v/>
          </cell>
          <cell r="E177" t="str">
            <v/>
          </cell>
          <cell r="M177" t="str">
            <v/>
          </cell>
          <cell r="N177" t="str">
            <v/>
          </cell>
        </row>
        <row r="178">
          <cell r="A178" t="str">
            <v/>
          </cell>
          <cell r="C178" t="str">
            <v/>
          </cell>
          <cell r="D178" t="str">
            <v/>
          </cell>
          <cell r="E178" t="str">
            <v/>
          </cell>
          <cell r="M178" t="str">
            <v/>
          </cell>
          <cell r="N178" t="str">
            <v/>
          </cell>
        </row>
        <row r="179">
          <cell r="A179" t="str">
            <v/>
          </cell>
          <cell r="C179" t="str">
            <v/>
          </cell>
          <cell r="D179" t="str">
            <v/>
          </cell>
          <cell r="E179" t="str">
            <v/>
          </cell>
          <cell r="M179" t="str">
            <v/>
          </cell>
          <cell r="N179" t="str">
            <v/>
          </cell>
        </row>
        <row r="180">
          <cell r="A180" t="str">
            <v/>
          </cell>
          <cell r="C180" t="str">
            <v/>
          </cell>
          <cell r="D180" t="str">
            <v/>
          </cell>
          <cell r="E180" t="str">
            <v/>
          </cell>
          <cell r="M180" t="str">
            <v/>
          </cell>
          <cell r="N180" t="str">
            <v/>
          </cell>
        </row>
        <row r="181">
          <cell r="A181" t="str">
            <v/>
          </cell>
          <cell r="C181" t="str">
            <v/>
          </cell>
          <cell r="D181" t="str">
            <v/>
          </cell>
          <cell r="E181" t="str">
            <v/>
          </cell>
          <cell r="M181" t="str">
            <v/>
          </cell>
          <cell r="N181" t="str">
            <v/>
          </cell>
        </row>
        <row r="182">
          <cell r="A182" t="str">
            <v/>
          </cell>
          <cell r="C182" t="str">
            <v/>
          </cell>
          <cell r="D182" t="str">
            <v/>
          </cell>
          <cell r="E182" t="str">
            <v/>
          </cell>
          <cell r="M182" t="str">
            <v/>
          </cell>
          <cell r="N182" t="str">
            <v/>
          </cell>
        </row>
        <row r="183">
          <cell r="A183" t="str">
            <v/>
          </cell>
          <cell r="C183" t="str">
            <v/>
          </cell>
          <cell r="D183" t="str">
            <v/>
          </cell>
          <cell r="E183" t="str">
            <v/>
          </cell>
          <cell r="M183" t="str">
            <v/>
          </cell>
          <cell r="N183" t="str">
            <v/>
          </cell>
        </row>
        <row r="184">
          <cell r="A184" t="str">
            <v/>
          </cell>
          <cell r="C184" t="str">
            <v/>
          </cell>
          <cell r="D184" t="str">
            <v/>
          </cell>
          <cell r="E184" t="str">
            <v/>
          </cell>
          <cell r="M184" t="str">
            <v/>
          </cell>
          <cell r="N184" t="str">
            <v/>
          </cell>
        </row>
        <row r="185">
          <cell r="A185" t="str">
            <v/>
          </cell>
          <cell r="C185" t="str">
            <v/>
          </cell>
          <cell r="D185" t="str">
            <v/>
          </cell>
          <cell r="E185" t="str">
            <v/>
          </cell>
          <cell r="M185" t="str">
            <v/>
          </cell>
          <cell r="N185" t="str">
            <v/>
          </cell>
        </row>
        <row r="186">
          <cell r="A186" t="str">
            <v/>
          </cell>
          <cell r="C186" t="str">
            <v/>
          </cell>
          <cell r="D186" t="str">
            <v/>
          </cell>
          <cell r="E186" t="str">
            <v/>
          </cell>
          <cell r="M186" t="str">
            <v/>
          </cell>
          <cell r="N186" t="str">
            <v/>
          </cell>
        </row>
        <row r="187">
          <cell r="A187" t="str">
            <v/>
          </cell>
          <cell r="C187" t="str">
            <v/>
          </cell>
          <cell r="D187" t="str">
            <v/>
          </cell>
          <cell r="E187" t="str">
            <v/>
          </cell>
          <cell r="M187" t="str">
            <v/>
          </cell>
          <cell r="N187" t="str">
            <v/>
          </cell>
        </row>
        <row r="188">
          <cell r="A188" t="str">
            <v/>
          </cell>
          <cell r="C188" t="str">
            <v/>
          </cell>
          <cell r="D188" t="str">
            <v/>
          </cell>
          <cell r="E188" t="str">
            <v/>
          </cell>
          <cell r="M188" t="str">
            <v/>
          </cell>
          <cell r="N188" t="str">
            <v/>
          </cell>
        </row>
        <row r="189">
          <cell r="A189" t="str">
            <v/>
          </cell>
          <cell r="C189" t="str">
            <v/>
          </cell>
          <cell r="D189" t="str">
            <v/>
          </cell>
          <cell r="E189" t="str">
            <v/>
          </cell>
          <cell r="M189" t="str">
            <v/>
          </cell>
          <cell r="N189" t="str">
            <v/>
          </cell>
        </row>
        <row r="190">
          <cell r="A190" t="str">
            <v/>
          </cell>
          <cell r="C190" t="str">
            <v/>
          </cell>
          <cell r="D190" t="str">
            <v/>
          </cell>
          <cell r="E190" t="str">
            <v/>
          </cell>
          <cell r="M190" t="str">
            <v/>
          </cell>
          <cell r="N190" t="str">
            <v/>
          </cell>
        </row>
        <row r="191">
          <cell r="A191" t="str">
            <v/>
          </cell>
          <cell r="C191" t="str">
            <v/>
          </cell>
          <cell r="D191" t="str">
            <v/>
          </cell>
          <cell r="E191" t="str">
            <v/>
          </cell>
          <cell r="M191" t="str">
            <v/>
          </cell>
          <cell r="N191" t="str">
            <v/>
          </cell>
        </row>
        <row r="192">
          <cell r="A192" t="str">
            <v/>
          </cell>
          <cell r="C192" t="str">
            <v/>
          </cell>
          <cell r="D192" t="str">
            <v/>
          </cell>
          <cell r="E192" t="str">
            <v/>
          </cell>
          <cell r="M192" t="str">
            <v/>
          </cell>
          <cell r="N192" t="str">
            <v/>
          </cell>
        </row>
        <row r="193">
          <cell r="A193" t="str">
            <v/>
          </cell>
          <cell r="C193" t="str">
            <v/>
          </cell>
          <cell r="D193" t="str">
            <v/>
          </cell>
          <cell r="E193" t="str">
            <v/>
          </cell>
          <cell r="M193" t="str">
            <v/>
          </cell>
          <cell r="N193" t="str">
            <v/>
          </cell>
        </row>
        <row r="194">
          <cell r="A194" t="str">
            <v/>
          </cell>
          <cell r="C194" t="str">
            <v/>
          </cell>
          <cell r="D194" t="str">
            <v/>
          </cell>
          <cell r="E194" t="str">
            <v/>
          </cell>
          <cell r="M194" t="str">
            <v/>
          </cell>
          <cell r="N194" t="str">
            <v/>
          </cell>
        </row>
        <row r="195">
          <cell r="A195" t="str">
            <v/>
          </cell>
          <cell r="C195" t="str">
            <v/>
          </cell>
          <cell r="D195" t="str">
            <v/>
          </cell>
          <cell r="E195" t="str">
            <v/>
          </cell>
          <cell r="M195" t="str">
            <v/>
          </cell>
          <cell r="N195" t="str">
            <v/>
          </cell>
        </row>
        <row r="196">
          <cell r="A196" t="str">
            <v/>
          </cell>
          <cell r="C196" t="str">
            <v/>
          </cell>
          <cell r="D196" t="str">
            <v/>
          </cell>
          <cell r="E196" t="str">
            <v/>
          </cell>
          <cell r="M196" t="str">
            <v/>
          </cell>
          <cell r="N196" t="str">
            <v/>
          </cell>
        </row>
        <row r="197">
          <cell r="A197" t="str">
            <v/>
          </cell>
          <cell r="C197" t="str">
            <v/>
          </cell>
          <cell r="D197" t="str">
            <v/>
          </cell>
          <cell r="E197" t="str">
            <v/>
          </cell>
          <cell r="M197" t="str">
            <v/>
          </cell>
          <cell r="N197" t="str">
            <v/>
          </cell>
        </row>
        <row r="198">
          <cell r="A198" t="str">
            <v/>
          </cell>
          <cell r="C198" t="str">
            <v/>
          </cell>
          <cell r="D198" t="str">
            <v/>
          </cell>
          <cell r="E198" t="str">
            <v/>
          </cell>
          <cell r="M198" t="str">
            <v/>
          </cell>
          <cell r="N198" t="str">
            <v/>
          </cell>
        </row>
        <row r="199">
          <cell r="A199" t="str">
            <v/>
          </cell>
          <cell r="C199" t="str">
            <v/>
          </cell>
          <cell r="D199" t="str">
            <v/>
          </cell>
          <cell r="E199" t="str">
            <v/>
          </cell>
          <cell r="M199" t="str">
            <v/>
          </cell>
          <cell r="N199" t="str">
            <v/>
          </cell>
        </row>
        <row r="200">
          <cell r="A200" t="str">
            <v/>
          </cell>
          <cell r="C200" t="str">
            <v/>
          </cell>
          <cell r="D200" t="str">
            <v/>
          </cell>
          <cell r="E200" t="str">
            <v/>
          </cell>
          <cell r="M200" t="str">
            <v/>
          </cell>
          <cell r="N200" t="str">
            <v/>
          </cell>
        </row>
        <row r="201">
          <cell r="A201" t="str">
            <v/>
          </cell>
          <cell r="C201" t="str">
            <v/>
          </cell>
          <cell r="D201" t="str">
            <v/>
          </cell>
          <cell r="E201" t="str">
            <v/>
          </cell>
          <cell r="M201" t="str">
            <v/>
          </cell>
          <cell r="N201" t="str">
            <v/>
          </cell>
        </row>
        <row r="202">
          <cell r="A202" t="str">
            <v/>
          </cell>
          <cell r="C202" t="str">
            <v/>
          </cell>
          <cell r="D202" t="str">
            <v/>
          </cell>
          <cell r="E202" t="str">
            <v/>
          </cell>
          <cell r="M202" t="str">
            <v/>
          </cell>
          <cell r="N202" t="str">
            <v/>
          </cell>
        </row>
        <row r="203">
          <cell r="A203" t="str">
            <v/>
          </cell>
          <cell r="C203" t="str">
            <v/>
          </cell>
          <cell r="D203" t="str">
            <v/>
          </cell>
          <cell r="E203" t="str">
            <v/>
          </cell>
          <cell r="M203" t="str">
            <v/>
          </cell>
          <cell r="N203" t="str">
            <v/>
          </cell>
        </row>
        <row r="204">
          <cell r="A204" t="str">
            <v/>
          </cell>
          <cell r="C204" t="str">
            <v/>
          </cell>
          <cell r="D204" t="str">
            <v/>
          </cell>
          <cell r="E204" t="str">
            <v/>
          </cell>
          <cell r="M204" t="str">
            <v/>
          </cell>
          <cell r="N204" t="str">
            <v/>
          </cell>
        </row>
        <row r="205">
          <cell r="A205" t="str">
            <v/>
          </cell>
          <cell r="C205" t="str">
            <v/>
          </cell>
          <cell r="D205" t="str">
            <v/>
          </cell>
          <cell r="E205" t="str">
            <v/>
          </cell>
          <cell r="M205" t="str">
            <v/>
          </cell>
          <cell r="N205" t="str">
            <v/>
          </cell>
        </row>
        <row r="206">
          <cell r="A206" t="str">
            <v/>
          </cell>
          <cell r="C206" t="str">
            <v/>
          </cell>
          <cell r="D206" t="str">
            <v/>
          </cell>
          <cell r="E206" t="str">
            <v/>
          </cell>
          <cell r="M206" t="str">
            <v/>
          </cell>
          <cell r="N206" t="str">
            <v/>
          </cell>
        </row>
        <row r="207">
          <cell r="A207" t="str">
            <v/>
          </cell>
          <cell r="C207" t="str">
            <v/>
          </cell>
          <cell r="D207" t="str">
            <v/>
          </cell>
          <cell r="E207" t="str">
            <v/>
          </cell>
          <cell r="M207" t="str">
            <v/>
          </cell>
          <cell r="N207" t="str">
            <v/>
          </cell>
        </row>
        <row r="208">
          <cell r="A208" t="str">
            <v/>
          </cell>
          <cell r="C208" t="str">
            <v/>
          </cell>
          <cell r="D208" t="str">
            <v/>
          </cell>
          <cell r="E208" t="str">
            <v/>
          </cell>
          <cell r="M208" t="str">
            <v/>
          </cell>
          <cell r="N208" t="str">
            <v/>
          </cell>
        </row>
        <row r="209">
          <cell r="A209" t="str">
            <v/>
          </cell>
          <cell r="C209" t="str">
            <v/>
          </cell>
          <cell r="D209" t="str">
            <v/>
          </cell>
          <cell r="E209" t="str">
            <v/>
          </cell>
          <cell r="M209" t="str">
            <v/>
          </cell>
          <cell r="N209" t="str">
            <v/>
          </cell>
        </row>
        <row r="210">
          <cell r="A210" t="str">
            <v/>
          </cell>
          <cell r="C210" t="str">
            <v/>
          </cell>
          <cell r="D210" t="str">
            <v/>
          </cell>
          <cell r="E210" t="str">
            <v/>
          </cell>
          <cell r="M210" t="str">
            <v/>
          </cell>
          <cell r="N210" t="str">
            <v/>
          </cell>
        </row>
        <row r="211">
          <cell r="A211" t="str">
            <v/>
          </cell>
          <cell r="C211" t="str">
            <v/>
          </cell>
          <cell r="D211" t="str">
            <v/>
          </cell>
          <cell r="E211" t="str">
            <v/>
          </cell>
          <cell r="M211" t="str">
            <v/>
          </cell>
          <cell r="N211" t="str">
            <v/>
          </cell>
        </row>
        <row r="212">
          <cell r="A212" t="str">
            <v/>
          </cell>
          <cell r="C212" t="str">
            <v/>
          </cell>
          <cell r="D212" t="str">
            <v/>
          </cell>
          <cell r="E212" t="str">
            <v/>
          </cell>
          <cell r="M212" t="str">
            <v/>
          </cell>
          <cell r="N212" t="str">
            <v/>
          </cell>
        </row>
        <row r="213">
          <cell r="A213" t="str">
            <v/>
          </cell>
          <cell r="C213" t="str">
            <v/>
          </cell>
          <cell r="D213" t="str">
            <v/>
          </cell>
          <cell r="E213" t="str">
            <v/>
          </cell>
          <cell r="M213" t="str">
            <v/>
          </cell>
          <cell r="N213" t="str">
            <v/>
          </cell>
        </row>
        <row r="214">
          <cell r="A214" t="str">
            <v/>
          </cell>
          <cell r="C214" t="str">
            <v/>
          </cell>
          <cell r="D214" t="str">
            <v/>
          </cell>
          <cell r="E214" t="str">
            <v/>
          </cell>
          <cell r="M214" t="str">
            <v/>
          </cell>
          <cell r="N214" t="str">
            <v/>
          </cell>
        </row>
        <row r="215">
          <cell r="A215" t="str">
            <v/>
          </cell>
          <cell r="C215" t="str">
            <v/>
          </cell>
          <cell r="D215" t="str">
            <v/>
          </cell>
          <cell r="E215" t="str">
            <v/>
          </cell>
          <cell r="M215" t="str">
            <v/>
          </cell>
          <cell r="N215" t="str">
            <v/>
          </cell>
        </row>
        <row r="216">
          <cell r="A216" t="str">
            <v/>
          </cell>
          <cell r="C216" t="str">
            <v/>
          </cell>
          <cell r="D216" t="str">
            <v/>
          </cell>
          <cell r="E216" t="str">
            <v/>
          </cell>
          <cell r="M216" t="str">
            <v/>
          </cell>
          <cell r="N216" t="str">
            <v/>
          </cell>
        </row>
        <row r="217">
          <cell r="A217" t="str">
            <v/>
          </cell>
          <cell r="C217" t="str">
            <v/>
          </cell>
          <cell r="D217" t="str">
            <v/>
          </cell>
          <cell r="E217" t="str">
            <v/>
          </cell>
          <cell r="M217" t="str">
            <v/>
          </cell>
          <cell r="N217" t="str">
            <v/>
          </cell>
        </row>
        <row r="218">
          <cell r="A218" t="str">
            <v/>
          </cell>
          <cell r="C218" t="str">
            <v/>
          </cell>
          <cell r="D218" t="str">
            <v/>
          </cell>
          <cell r="E218" t="str">
            <v/>
          </cell>
          <cell r="M218" t="str">
            <v/>
          </cell>
          <cell r="N218" t="str">
            <v/>
          </cell>
        </row>
        <row r="219">
          <cell r="A219" t="str">
            <v/>
          </cell>
          <cell r="C219" t="str">
            <v/>
          </cell>
          <cell r="D219" t="str">
            <v/>
          </cell>
          <cell r="E219" t="str">
            <v/>
          </cell>
          <cell r="M219" t="str">
            <v/>
          </cell>
          <cell r="N219" t="str">
            <v/>
          </cell>
        </row>
        <row r="220">
          <cell r="A220" t="str">
            <v/>
          </cell>
          <cell r="C220" t="str">
            <v/>
          </cell>
          <cell r="D220" t="str">
            <v/>
          </cell>
          <cell r="E220" t="str">
            <v/>
          </cell>
          <cell r="M220" t="str">
            <v/>
          </cell>
          <cell r="N220" t="str">
            <v/>
          </cell>
        </row>
        <row r="221">
          <cell r="A221" t="str">
            <v/>
          </cell>
          <cell r="C221" t="str">
            <v/>
          </cell>
          <cell r="D221" t="str">
            <v/>
          </cell>
          <cell r="E221" t="str">
            <v/>
          </cell>
          <cell r="M221" t="str">
            <v/>
          </cell>
          <cell r="N221" t="str">
            <v/>
          </cell>
        </row>
        <row r="222">
          <cell r="A222" t="str">
            <v/>
          </cell>
          <cell r="C222" t="str">
            <v/>
          </cell>
          <cell r="D222" t="str">
            <v/>
          </cell>
          <cell r="E222" t="str">
            <v/>
          </cell>
          <cell r="M222" t="str">
            <v/>
          </cell>
          <cell r="N222" t="str">
            <v/>
          </cell>
        </row>
        <row r="223">
          <cell r="A223" t="str">
            <v/>
          </cell>
          <cell r="C223" t="str">
            <v/>
          </cell>
          <cell r="D223" t="str">
            <v/>
          </cell>
          <cell r="E223" t="str">
            <v/>
          </cell>
          <cell r="M223" t="str">
            <v/>
          </cell>
          <cell r="N223" t="str">
            <v/>
          </cell>
        </row>
        <row r="224">
          <cell r="A224" t="str">
            <v/>
          </cell>
          <cell r="C224" t="str">
            <v/>
          </cell>
          <cell r="D224" t="str">
            <v/>
          </cell>
          <cell r="E224" t="str">
            <v/>
          </cell>
          <cell r="M224" t="str">
            <v/>
          </cell>
          <cell r="N224" t="str">
            <v/>
          </cell>
        </row>
        <row r="225">
          <cell r="A225" t="str">
            <v/>
          </cell>
          <cell r="C225" t="str">
            <v/>
          </cell>
          <cell r="D225" t="str">
            <v/>
          </cell>
          <cell r="E225" t="str">
            <v/>
          </cell>
          <cell r="M225" t="str">
            <v/>
          </cell>
          <cell r="N225" t="str">
            <v/>
          </cell>
        </row>
        <row r="226">
          <cell r="A226" t="str">
            <v/>
          </cell>
          <cell r="C226" t="str">
            <v/>
          </cell>
          <cell r="D226" t="str">
            <v/>
          </cell>
          <cell r="E226" t="str">
            <v/>
          </cell>
          <cell r="M226" t="str">
            <v/>
          </cell>
          <cell r="N226" t="str">
            <v/>
          </cell>
        </row>
        <row r="227">
          <cell r="A227" t="str">
            <v/>
          </cell>
          <cell r="C227" t="str">
            <v/>
          </cell>
          <cell r="D227" t="str">
            <v/>
          </cell>
          <cell r="E227" t="str">
            <v/>
          </cell>
          <cell r="M227" t="str">
            <v/>
          </cell>
          <cell r="N227" t="str">
            <v/>
          </cell>
        </row>
        <row r="228">
          <cell r="A228" t="str">
            <v/>
          </cell>
          <cell r="C228" t="str">
            <v/>
          </cell>
          <cell r="D228" t="str">
            <v/>
          </cell>
          <cell r="E228" t="str">
            <v/>
          </cell>
          <cell r="M228" t="str">
            <v/>
          </cell>
          <cell r="N228" t="str">
            <v/>
          </cell>
        </row>
        <row r="229">
          <cell r="A229" t="str">
            <v/>
          </cell>
          <cell r="C229" t="str">
            <v/>
          </cell>
          <cell r="D229" t="str">
            <v/>
          </cell>
          <cell r="E229" t="str">
            <v/>
          </cell>
          <cell r="M229" t="str">
            <v/>
          </cell>
          <cell r="N229" t="str">
            <v/>
          </cell>
        </row>
        <row r="230">
          <cell r="A230" t="str">
            <v/>
          </cell>
          <cell r="C230" t="str">
            <v/>
          </cell>
          <cell r="D230" t="str">
            <v/>
          </cell>
          <cell r="E230" t="str">
            <v/>
          </cell>
          <cell r="M230" t="str">
            <v/>
          </cell>
          <cell r="N230" t="str">
            <v/>
          </cell>
        </row>
        <row r="231">
          <cell r="A231" t="str">
            <v/>
          </cell>
          <cell r="C231" t="str">
            <v/>
          </cell>
          <cell r="D231" t="str">
            <v/>
          </cell>
          <cell r="E231" t="str">
            <v/>
          </cell>
          <cell r="M231" t="str">
            <v/>
          </cell>
          <cell r="N231" t="str">
            <v/>
          </cell>
        </row>
        <row r="232">
          <cell r="A232" t="str">
            <v/>
          </cell>
          <cell r="C232" t="str">
            <v/>
          </cell>
          <cell r="D232" t="str">
            <v/>
          </cell>
          <cell r="E232" t="str">
            <v/>
          </cell>
          <cell r="M232" t="str">
            <v/>
          </cell>
          <cell r="N232" t="str">
            <v/>
          </cell>
        </row>
        <row r="233">
          <cell r="A233" t="str">
            <v/>
          </cell>
          <cell r="C233" t="str">
            <v/>
          </cell>
          <cell r="D233" t="str">
            <v/>
          </cell>
          <cell r="E233" t="str">
            <v/>
          </cell>
          <cell r="M233" t="str">
            <v/>
          </cell>
          <cell r="N233" t="str">
            <v/>
          </cell>
        </row>
        <row r="234">
          <cell r="A234" t="str">
            <v/>
          </cell>
          <cell r="C234" t="str">
            <v/>
          </cell>
          <cell r="D234" t="str">
            <v/>
          </cell>
          <cell r="E234" t="str">
            <v/>
          </cell>
          <cell r="M234" t="str">
            <v/>
          </cell>
          <cell r="N234" t="str">
            <v/>
          </cell>
        </row>
        <row r="235">
          <cell r="A235" t="str">
            <v/>
          </cell>
          <cell r="C235" t="str">
            <v/>
          </cell>
          <cell r="D235" t="str">
            <v/>
          </cell>
          <cell r="E235" t="str">
            <v/>
          </cell>
          <cell r="M235" t="str">
            <v/>
          </cell>
          <cell r="N235" t="str">
            <v/>
          </cell>
        </row>
        <row r="236">
          <cell r="A236" t="str">
            <v/>
          </cell>
          <cell r="C236" t="str">
            <v/>
          </cell>
          <cell r="D236" t="str">
            <v/>
          </cell>
          <cell r="E236" t="str">
            <v/>
          </cell>
          <cell r="M236" t="str">
            <v/>
          </cell>
          <cell r="N236" t="str">
            <v/>
          </cell>
        </row>
        <row r="237">
          <cell r="A237" t="str">
            <v/>
          </cell>
          <cell r="C237" t="str">
            <v/>
          </cell>
          <cell r="D237" t="str">
            <v/>
          </cell>
          <cell r="E237" t="str">
            <v/>
          </cell>
          <cell r="M237" t="str">
            <v/>
          </cell>
          <cell r="N237" t="str">
            <v/>
          </cell>
        </row>
        <row r="238">
          <cell r="A238" t="str">
            <v/>
          </cell>
          <cell r="C238" t="str">
            <v/>
          </cell>
          <cell r="D238" t="str">
            <v/>
          </cell>
          <cell r="E238" t="str">
            <v/>
          </cell>
          <cell r="M238" t="str">
            <v/>
          </cell>
          <cell r="N238" t="str">
            <v/>
          </cell>
        </row>
        <row r="239">
          <cell r="A239" t="str">
            <v/>
          </cell>
          <cell r="C239" t="str">
            <v/>
          </cell>
          <cell r="D239" t="str">
            <v/>
          </cell>
          <cell r="E239" t="str">
            <v/>
          </cell>
          <cell r="M239" t="str">
            <v/>
          </cell>
          <cell r="N239" t="str">
            <v/>
          </cell>
        </row>
        <row r="240">
          <cell r="A240" t="str">
            <v/>
          </cell>
          <cell r="C240" t="str">
            <v/>
          </cell>
          <cell r="D240" t="str">
            <v/>
          </cell>
          <cell r="E240" t="str">
            <v/>
          </cell>
          <cell r="M240" t="str">
            <v/>
          </cell>
          <cell r="N240" t="str">
            <v/>
          </cell>
        </row>
        <row r="241">
          <cell r="A241" t="str">
            <v/>
          </cell>
          <cell r="C241" t="str">
            <v/>
          </cell>
          <cell r="D241" t="str">
            <v/>
          </cell>
          <cell r="E241" t="str">
            <v/>
          </cell>
          <cell r="M241" t="str">
            <v/>
          </cell>
          <cell r="N241" t="str">
            <v/>
          </cell>
        </row>
        <row r="242">
          <cell r="A242" t="str">
            <v/>
          </cell>
          <cell r="C242" t="str">
            <v/>
          </cell>
          <cell r="D242" t="str">
            <v/>
          </cell>
          <cell r="E242" t="str">
            <v/>
          </cell>
          <cell r="M242" t="str">
            <v/>
          </cell>
          <cell r="N242" t="str">
            <v/>
          </cell>
        </row>
        <row r="243">
          <cell r="A243" t="str">
            <v/>
          </cell>
          <cell r="C243" t="str">
            <v/>
          </cell>
          <cell r="D243" t="str">
            <v/>
          </cell>
          <cell r="E243" t="str">
            <v/>
          </cell>
          <cell r="M243" t="str">
            <v/>
          </cell>
          <cell r="N243" t="str">
            <v/>
          </cell>
        </row>
        <row r="244">
          <cell r="A244" t="str">
            <v/>
          </cell>
          <cell r="C244" t="str">
            <v/>
          </cell>
          <cell r="D244" t="str">
            <v/>
          </cell>
          <cell r="E244" t="str">
            <v/>
          </cell>
          <cell r="M244" t="str">
            <v/>
          </cell>
          <cell r="N244" t="str">
            <v/>
          </cell>
        </row>
        <row r="245">
          <cell r="A245" t="str">
            <v/>
          </cell>
          <cell r="C245" t="str">
            <v/>
          </cell>
          <cell r="D245" t="str">
            <v/>
          </cell>
          <cell r="E245" t="str">
            <v/>
          </cell>
          <cell r="M245" t="str">
            <v/>
          </cell>
          <cell r="N245" t="str">
            <v/>
          </cell>
        </row>
        <row r="246">
          <cell r="A246" t="str">
            <v/>
          </cell>
          <cell r="C246" t="str">
            <v/>
          </cell>
          <cell r="D246" t="str">
            <v/>
          </cell>
          <cell r="E246" t="str">
            <v/>
          </cell>
          <cell r="M246" t="str">
            <v/>
          </cell>
          <cell r="N246" t="str">
            <v/>
          </cell>
        </row>
        <row r="247">
          <cell r="A247" t="str">
            <v/>
          </cell>
          <cell r="C247" t="str">
            <v/>
          </cell>
          <cell r="D247" t="str">
            <v/>
          </cell>
          <cell r="E247" t="str">
            <v/>
          </cell>
          <cell r="M247" t="str">
            <v/>
          </cell>
          <cell r="N247" t="str">
            <v/>
          </cell>
        </row>
        <row r="248">
          <cell r="A248" t="str">
            <v/>
          </cell>
          <cell r="C248" t="str">
            <v/>
          </cell>
          <cell r="D248" t="str">
            <v/>
          </cell>
          <cell r="E248" t="str">
            <v/>
          </cell>
          <cell r="M248" t="str">
            <v/>
          </cell>
          <cell r="N248" t="str">
            <v/>
          </cell>
        </row>
        <row r="249">
          <cell r="A249" t="str">
            <v/>
          </cell>
          <cell r="C249" t="str">
            <v/>
          </cell>
          <cell r="D249" t="str">
            <v/>
          </cell>
          <cell r="E249" t="str">
            <v/>
          </cell>
          <cell r="M249" t="str">
            <v/>
          </cell>
          <cell r="N249" t="str">
            <v/>
          </cell>
        </row>
        <row r="250">
          <cell r="A250" t="str">
            <v/>
          </cell>
          <cell r="C250" t="str">
            <v/>
          </cell>
          <cell r="D250" t="str">
            <v/>
          </cell>
          <cell r="E250" t="str">
            <v/>
          </cell>
          <cell r="M250" t="str">
            <v/>
          </cell>
          <cell r="N250" t="str">
            <v/>
          </cell>
        </row>
        <row r="251">
          <cell r="A251" t="str">
            <v/>
          </cell>
          <cell r="C251" t="str">
            <v/>
          </cell>
          <cell r="D251" t="str">
            <v/>
          </cell>
          <cell r="E251" t="str">
            <v/>
          </cell>
          <cell r="M251" t="str">
            <v/>
          </cell>
          <cell r="N251" t="str">
            <v/>
          </cell>
        </row>
        <row r="252">
          <cell r="A252" t="str">
            <v/>
          </cell>
          <cell r="C252" t="str">
            <v/>
          </cell>
          <cell r="D252" t="str">
            <v/>
          </cell>
          <cell r="E252" t="str">
            <v/>
          </cell>
          <cell r="M252" t="str">
            <v/>
          </cell>
          <cell r="N252" t="str">
            <v/>
          </cell>
        </row>
        <row r="253">
          <cell r="A253" t="str">
            <v/>
          </cell>
          <cell r="C253" t="str">
            <v/>
          </cell>
          <cell r="D253" t="str">
            <v/>
          </cell>
          <cell r="E253" t="str">
            <v/>
          </cell>
          <cell r="M253" t="str">
            <v/>
          </cell>
          <cell r="N253" t="str">
            <v/>
          </cell>
        </row>
        <row r="254">
          <cell r="A254" t="str">
            <v/>
          </cell>
          <cell r="C254" t="str">
            <v/>
          </cell>
          <cell r="D254" t="str">
            <v/>
          </cell>
          <cell r="E254" t="str">
            <v/>
          </cell>
          <cell r="M254" t="str">
            <v/>
          </cell>
          <cell r="N254" t="str">
            <v/>
          </cell>
        </row>
        <row r="255">
          <cell r="A255" t="str">
            <v/>
          </cell>
          <cell r="C255" t="str">
            <v/>
          </cell>
          <cell r="D255" t="str">
            <v/>
          </cell>
          <cell r="E255" t="str">
            <v/>
          </cell>
          <cell r="M255" t="str">
            <v/>
          </cell>
          <cell r="N255" t="str">
            <v/>
          </cell>
        </row>
        <row r="256">
          <cell r="A256" t="str">
            <v/>
          </cell>
          <cell r="C256" t="str">
            <v/>
          </cell>
          <cell r="D256" t="str">
            <v/>
          </cell>
          <cell r="E256" t="str">
            <v/>
          </cell>
          <cell r="M256" t="str">
            <v/>
          </cell>
          <cell r="N256" t="str">
            <v/>
          </cell>
        </row>
        <row r="257">
          <cell r="A257" t="str">
            <v/>
          </cell>
          <cell r="C257" t="str">
            <v/>
          </cell>
          <cell r="D257" t="str">
            <v/>
          </cell>
          <cell r="E257" t="str">
            <v/>
          </cell>
          <cell r="M257" t="str">
            <v/>
          </cell>
          <cell r="N257" t="str">
            <v/>
          </cell>
        </row>
        <row r="258">
          <cell r="A258" t="str">
            <v/>
          </cell>
          <cell r="C258" t="str">
            <v/>
          </cell>
          <cell r="D258" t="str">
            <v/>
          </cell>
          <cell r="E258" t="str">
            <v/>
          </cell>
          <cell r="M258" t="str">
            <v/>
          </cell>
          <cell r="N258" t="str">
            <v/>
          </cell>
        </row>
        <row r="259">
          <cell r="A259" t="str">
            <v/>
          </cell>
          <cell r="C259" t="str">
            <v/>
          </cell>
          <cell r="D259" t="str">
            <v/>
          </cell>
          <cell r="E259" t="str">
            <v/>
          </cell>
          <cell r="M259" t="str">
            <v/>
          </cell>
          <cell r="N259" t="str">
            <v/>
          </cell>
        </row>
        <row r="260">
          <cell r="A260" t="str">
            <v/>
          </cell>
          <cell r="C260" t="str">
            <v/>
          </cell>
          <cell r="D260" t="str">
            <v/>
          </cell>
          <cell r="E260" t="str">
            <v/>
          </cell>
          <cell r="M260" t="str">
            <v/>
          </cell>
          <cell r="N260" t="str">
            <v/>
          </cell>
        </row>
        <row r="261">
          <cell r="A261" t="str">
            <v/>
          </cell>
          <cell r="C261" t="str">
            <v/>
          </cell>
          <cell r="D261" t="str">
            <v/>
          </cell>
          <cell r="E261" t="str">
            <v/>
          </cell>
          <cell r="M261" t="str">
            <v/>
          </cell>
          <cell r="N261" t="str">
            <v/>
          </cell>
        </row>
        <row r="262">
          <cell r="A262" t="str">
            <v/>
          </cell>
          <cell r="C262" t="str">
            <v/>
          </cell>
          <cell r="D262" t="str">
            <v/>
          </cell>
          <cell r="E262" t="str">
            <v/>
          </cell>
          <cell r="M262" t="str">
            <v/>
          </cell>
          <cell r="N262" t="str">
            <v/>
          </cell>
        </row>
        <row r="263">
          <cell r="A263" t="str">
            <v/>
          </cell>
          <cell r="C263" t="str">
            <v/>
          </cell>
          <cell r="D263" t="str">
            <v/>
          </cell>
          <cell r="E263" t="str">
            <v/>
          </cell>
          <cell r="M263" t="str">
            <v/>
          </cell>
          <cell r="N263" t="str">
            <v/>
          </cell>
        </row>
        <row r="264">
          <cell r="A264" t="str">
            <v/>
          </cell>
          <cell r="C264" t="str">
            <v/>
          </cell>
          <cell r="D264" t="str">
            <v/>
          </cell>
          <cell r="E264" t="str">
            <v/>
          </cell>
          <cell r="M264" t="str">
            <v/>
          </cell>
          <cell r="N264" t="str">
            <v/>
          </cell>
        </row>
        <row r="265">
          <cell r="A265" t="str">
            <v/>
          </cell>
          <cell r="C265" t="str">
            <v/>
          </cell>
          <cell r="D265" t="str">
            <v/>
          </cell>
          <cell r="E265" t="str">
            <v/>
          </cell>
          <cell r="M265" t="str">
            <v/>
          </cell>
          <cell r="N265" t="str">
            <v/>
          </cell>
        </row>
        <row r="266">
          <cell r="A266" t="str">
            <v/>
          </cell>
          <cell r="C266" t="str">
            <v/>
          </cell>
          <cell r="D266" t="str">
            <v/>
          </cell>
          <cell r="E266" t="str">
            <v/>
          </cell>
          <cell r="M266" t="str">
            <v/>
          </cell>
          <cell r="N266" t="str">
            <v/>
          </cell>
        </row>
        <row r="267">
          <cell r="A267" t="str">
            <v/>
          </cell>
          <cell r="C267" t="str">
            <v/>
          </cell>
          <cell r="D267" t="str">
            <v/>
          </cell>
          <cell r="E267" t="str">
            <v/>
          </cell>
          <cell r="M267" t="str">
            <v/>
          </cell>
          <cell r="N267" t="str">
            <v/>
          </cell>
        </row>
        <row r="268">
          <cell r="A268" t="str">
            <v/>
          </cell>
          <cell r="C268" t="str">
            <v/>
          </cell>
          <cell r="D268" t="str">
            <v/>
          </cell>
          <cell r="E268" t="str">
            <v/>
          </cell>
          <cell r="M268" t="str">
            <v/>
          </cell>
          <cell r="N268" t="str">
            <v/>
          </cell>
        </row>
        <row r="269">
          <cell r="A269" t="str">
            <v/>
          </cell>
          <cell r="C269" t="str">
            <v/>
          </cell>
          <cell r="D269" t="str">
            <v/>
          </cell>
          <cell r="E269" t="str">
            <v/>
          </cell>
          <cell r="M269" t="str">
            <v/>
          </cell>
          <cell r="N269" t="str">
            <v/>
          </cell>
        </row>
        <row r="270">
          <cell r="A270" t="str">
            <v/>
          </cell>
          <cell r="C270" t="str">
            <v/>
          </cell>
          <cell r="D270" t="str">
            <v/>
          </cell>
          <cell r="E270" t="str">
            <v/>
          </cell>
          <cell r="M270" t="str">
            <v/>
          </cell>
          <cell r="N270" t="str">
            <v/>
          </cell>
        </row>
        <row r="271">
          <cell r="A271" t="str">
            <v/>
          </cell>
          <cell r="C271" t="str">
            <v/>
          </cell>
          <cell r="D271" t="str">
            <v/>
          </cell>
          <cell r="E271" t="str">
            <v/>
          </cell>
          <cell r="M271" t="str">
            <v/>
          </cell>
          <cell r="N271" t="str">
            <v/>
          </cell>
        </row>
        <row r="272">
          <cell r="A272" t="str">
            <v/>
          </cell>
          <cell r="C272" t="str">
            <v/>
          </cell>
          <cell r="D272" t="str">
            <v/>
          </cell>
          <cell r="E272" t="str">
            <v/>
          </cell>
          <cell r="M272" t="str">
            <v/>
          </cell>
          <cell r="N272" t="str">
            <v/>
          </cell>
        </row>
        <row r="273">
          <cell r="A273" t="str">
            <v/>
          </cell>
          <cell r="C273" t="str">
            <v/>
          </cell>
          <cell r="D273" t="str">
            <v/>
          </cell>
          <cell r="E273" t="str">
            <v/>
          </cell>
          <cell r="M273" t="str">
            <v/>
          </cell>
          <cell r="N273" t="str">
            <v/>
          </cell>
        </row>
        <row r="274">
          <cell r="A274" t="str">
            <v/>
          </cell>
          <cell r="C274" t="str">
            <v/>
          </cell>
          <cell r="D274" t="str">
            <v/>
          </cell>
          <cell r="E274" t="str">
            <v/>
          </cell>
          <cell r="M274" t="str">
            <v/>
          </cell>
          <cell r="N274" t="str">
            <v/>
          </cell>
        </row>
        <row r="275">
          <cell r="A275" t="str">
            <v/>
          </cell>
          <cell r="C275" t="str">
            <v/>
          </cell>
          <cell r="D275" t="str">
            <v/>
          </cell>
          <cell r="E275" t="str">
            <v/>
          </cell>
          <cell r="M275" t="str">
            <v/>
          </cell>
          <cell r="N275" t="str">
            <v/>
          </cell>
        </row>
        <row r="276">
          <cell r="A276" t="str">
            <v/>
          </cell>
          <cell r="C276" t="str">
            <v/>
          </cell>
          <cell r="D276" t="str">
            <v/>
          </cell>
          <cell r="E276" t="str">
            <v/>
          </cell>
          <cell r="M276" t="str">
            <v/>
          </cell>
          <cell r="N276" t="str">
            <v/>
          </cell>
        </row>
        <row r="277">
          <cell r="A277" t="str">
            <v/>
          </cell>
          <cell r="C277" t="str">
            <v/>
          </cell>
          <cell r="D277" t="str">
            <v/>
          </cell>
          <cell r="E277" t="str">
            <v/>
          </cell>
          <cell r="M277" t="str">
            <v/>
          </cell>
          <cell r="N277" t="str">
            <v/>
          </cell>
        </row>
        <row r="278">
          <cell r="A278" t="str">
            <v/>
          </cell>
          <cell r="C278" t="str">
            <v/>
          </cell>
          <cell r="D278" t="str">
            <v/>
          </cell>
          <cell r="E278" t="str">
            <v/>
          </cell>
          <cell r="M278" t="str">
            <v/>
          </cell>
          <cell r="N278" t="str">
            <v/>
          </cell>
        </row>
        <row r="279">
          <cell r="A279" t="str">
            <v/>
          </cell>
          <cell r="C279" t="str">
            <v/>
          </cell>
          <cell r="D279" t="str">
            <v/>
          </cell>
          <cell r="E279" t="str">
            <v/>
          </cell>
          <cell r="M279" t="str">
            <v/>
          </cell>
          <cell r="N279" t="str">
            <v/>
          </cell>
        </row>
        <row r="280">
          <cell r="A280" t="str">
            <v/>
          </cell>
          <cell r="C280" t="str">
            <v/>
          </cell>
          <cell r="D280" t="str">
            <v/>
          </cell>
          <cell r="E280" t="str">
            <v/>
          </cell>
          <cell r="M280" t="str">
            <v/>
          </cell>
          <cell r="N280" t="str">
            <v/>
          </cell>
        </row>
        <row r="281">
          <cell r="A281" t="str">
            <v/>
          </cell>
          <cell r="C281" t="str">
            <v/>
          </cell>
          <cell r="D281" t="str">
            <v/>
          </cell>
          <cell r="E281" t="str">
            <v/>
          </cell>
          <cell r="M281" t="str">
            <v/>
          </cell>
          <cell r="N281" t="str">
            <v/>
          </cell>
        </row>
        <row r="282">
          <cell r="A282" t="str">
            <v/>
          </cell>
          <cell r="C282" t="str">
            <v/>
          </cell>
          <cell r="D282" t="str">
            <v/>
          </cell>
          <cell r="E282" t="str">
            <v/>
          </cell>
          <cell r="M282" t="str">
            <v/>
          </cell>
          <cell r="N282" t="str">
            <v/>
          </cell>
        </row>
        <row r="283">
          <cell r="A283" t="str">
            <v/>
          </cell>
          <cell r="C283" t="str">
            <v/>
          </cell>
          <cell r="D283" t="str">
            <v/>
          </cell>
          <cell r="E283" t="str">
            <v/>
          </cell>
          <cell r="M283" t="str">
            <v/>
          </cell>
          <cell r="N283" t="str">
            <v/>
          </cell>
        </row>
        <row r="284">
          <cell r="A284" t="str">
            <v/>
          </cell>
          <cell r="C284" t="str">
            <v/>
          </cell>
          <cell r="D284" t="str">
            <v/>
          </cell>
          <cell r="E284" t="str">
            <v/>
          </cell>
          <cell r="M284" t="str">
            <v/>
          </cell>
          <cell r="N284" t="str">
            <v/>
          </cell>
        </row>
        <row r="285">
          <cell r="A285" t="str">
            <v/>
          </cell>
          <cell r="C285" t="str">
            <v/>
          </cell>
          <cell r="D285" t="str">
            <v/>
          </cell>
          <cell r="E285" t="str">
            <v/>
          </cell>
          <cell r="M285" t="str">
            <v/>
          </cell>
          <cell r="N285" t="str">
            <v/>
          </cell>
        </row>
        <row r="286">
          <cell r="A286" t="str">
            <v/>
          </cell>
          <cell r="C286" t="str">
            <v/>
          </cell>
          <cell r="D286" t="str">
            <v/>
          </cell>
          <cell r="E286" t="str">
            <v/>
          </cell>
          <cell r="M286" t="str">
            <v/>
          </cell>
          <cell r="N286" t="str">
            <v/>
          </cell>
        </row>
        <row r="287">
          <cell r="A287" t="str">
            <v/>
          </cell>
          <cell r="C287" t="str">
            <v/>
          </cell>
          <cell r="D287" t="str">
            <v/>
          </cell>
          <cell r="E287" t="str">
            <v/>
          </cell>
          <cell r="M287" t="str">
            <v/>
          </cell>
          <cell r="N287" t="str">
            <v/>
          </cell>
        </row>
        <row r="288">
          <cell r="A288" t="str">
            <v/>
          </cell>
          <cell r="C288" t="str">
            <v/>
          </cell>
          <cell r="D288" t="str">
            <v/>
          </cell>
          <cell r="E288" t="str">
            <v/>
          </cell>
          <cell r="M288" t="str">
            <v/>
          </cell>
          <cell r="N288" t="str">
            <v/>
          </cell>
        </row>
        <row r="289">
          <cell r="A289" t="str">
            <v/>
          </cell>
          <cell r="C289" t="str">
            <v/>
          </cell>
          <cell r="D289" t="str">
            <v/>
          </cell>
          <cell r="E289" t="str">
            <v/>
          </cell>
          <cell r="M289" t="str">
            <v/>
          </cell>
          <cell r="N289" t="str">
            <v/>
          </cell>
        </row>
        <row r="290">
          <cell r="A290" t="str">
            <v/>
          </cell>
          <cell r="C290" t="str">
            <v/>
          </cell>
          <cell r="D290" t="str">
            <v/>
          </cell>
          <cell r="E290" t="str">
            <v/>
          </cell>
          <cell r="M290" t="str">
            <v/>
          </cell>
          <cell r="N290" t="str">
            <v/>
          </cell>
        </row>
        <row r="291">
          <cell r="A291" t="str">
            <v/>
          </cell>
          <cell r="C291" t="str">
            <v/>
          </cell>
          <cell r="D291" t="str">
            <v/>
          </cell>
          <cell r="E291" t="str">
            <v/>
          </cell>
          <cell r="M291" t="str">
            <v/>
          </cell>
          <cell r="N291" t="str">
            <v/>
          </cell>
        </row>
        <row r="292">
          <cell r="A292" t="str">
            <v/>
          </cell>
          <cell r="C292" t="str">
            <v/>
          </cell>
          <cell r="D292" t="str">
            <v/>
          </cell>
          <cell r="E292" t="str">
            <v/>
          </cell>
          <cell r="M292" t="str">
            <v/>
          </cell>
          <cell r="N292" t="str">
            <v/>
          </cell>
        </row>
        <row r="293">
          <cell r="A293" t="str">
            <v/>
          </cell>
          <cell r="C293" t="str">
            <v/>
          </cell>
          <cell r="D293" t="str">
            <v/>
          </cell>
          <cell r="E293" t="str">
            <v/>
          </cell>
          <cell r="M293" t="str">
            <v/>
          </cell>
          <cell r="N293" t="str">
            <v/>
          </cell>
        </row>
        <row r="294">
          <cell r="A294" t="str">
            <v/>
          </cell>
          <cell r="C294" t="str">
            <v/>
          </cell>
          <cell r="D294" t="str">
            <v/>
          </cell>
          <cell r="E294" t="str">
            <v/>
          </cell>
          <cell r="M294" t="str">
            <v/>
          </cell>
          <cell r="N294" t="str">
            <v/>
          </cell>
        </row>
        <row r="295">
          <cell r="A295" t="str">
            <v/>
          </cell>
          <cell r="C295" t="str">
            <v/>
          </cell>
          <cell r="D295" t="str">
            <v/>
          </cell>
          <cell r="E295" t="str">
            <v/>
          </cell>
          <cell r="M295" t="str">
            <v/>
          </cell>
          <cell r="N295" t="str">
            <v/>
          </cell>
        </row>
        <row r="296">
          <cell r="A296" t="str">
            <v/>
          </cell>
          <cell r="C296" t="str">
            <v/>
          </cell>
          <cell r="D296" t="str">
            <v/>
          </cell>
          <cell r="E296" t="str">
            <v/>
          </cell>
          <cell r="M296" t="str">
            <v/>
          </cell>
          <cell r="N296" t="str">
            <v/>
          </cell>
        </row>
        <row r="297">
          <cell r="A297" t="str">
            <v/>
          </cell>
          <cell r="C297" t="str">
            <v/>
          </cell>
          <cell r="D297" t="str">
            <v/>
          </cell>
          <cell r="E297" t="str">
            <v/>
          </cell>
          <cell r="M297" t="str">
            <v/>
          </cell>
          <cell r="N297" t="str">
            <v/>
          </cell>
        </row>
        <row r="298">
          <cell r="A298" t="str">
            <v/>
          </cell>
          <cell r="C298" t="str">
            <v/>
          </cell>
          <cell r="D298" t="str">
            <v/>
          </cell>
          <cell r="E298" t="str">
            <v/>
          </cell>
          <cell r="M298" t="str">
            <v/>
          </cell>
          <cell r="N298" t="str">
            <v/>
          </cell>
        </row>
        <row r="299">
          <cell r="A299" t="str">
            <v/>
          </cell>
          <cell r="C299" t="str">
            <v/>
          </cell>
          <cell r="D299" t="str">
            <v/>
          </cell>
          <cell r="E299" t="str">
            <v/>
          </cell>
          <cell r="M299" t="str">
            <v/>
          </cell>
          <cell r="N299" t="str">
            <v/>
          </cell>
        </row>
        <row r="300">
          <cell r="A300" t="str">
            <v/>
          </cell>
          <cell r="C300" t="str">
            <v/>
          </cell>
          <cell r="D300" t="str">
            <v/>
          </cell>
          <cell r="E300" t="str">
            <v/>
          </cell>
          <cell r="M300" t="str">
            <v/>
          </cell>
          <cell r="N300" t="str">
            <v/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delene  Danielzon Larsson" id="{3559996F-280D-4BEB-97B2-1B335B2755CF}" userId="S::madelene.danielzon.larsson@energiforsk.se::ab95fc61-e98a-4fd4-855e-ce36947c3b4f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A10348-D320-43F1-A8C5-F99C02D63671}" name="Tabell7" displayName="Tabell7" ref="A24:D28" totalsRowShown="0" headerRowDxfId="24" dataDxfId="23">
  <autoFilter ref="A24:D28" xr:uid="{6DA10348-D320-43F1-A8C5-F99C02D63671}"/>
  <tableColumns count="4">
    <tableColumn id="1" xr3:uid="{01475E67-F217-4208-A488-9D25E507E9EF}" name="Kategori" dataDxfId="22"/>
    <tableColumn id="6" xr3:uid="{C4A05D91-EBF8-46E7-B4EC-3C87C103FD45}" name="Nätstation" dataDxfId="21"/>
    <tableColumn id="2" xr3:uid="{507613A8-F66D-42A4-8173-D466F5A9CAF4}" name="HSP-linje" dataDxfId="20"/>
    <tableColumn id="3" xr3:uid="{A5195A64-D309-44FA-9848-5A90710DA57D}" name="Fördelningsstation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67B5EA-9B85-43A5-BD97-BF55FCD5F4DB}" name="Tabell1" displayName="Tabell1" ref="B2:B7" totalsRowShown="0" headerRowDxfId="18" dataDxfId="17">
  <autoFilter ref="B2:B7" xr:uid="{E567B5EA-9B85-43A5-BD97-BF55FCD5F4DB}"/>
  <tableColumns count="1">
    <tableColumn id="1" xr3:uid="{CB28D22E-849F-47AC-AD9A-DC80F00693CA}" name="Typ av utökning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80E192-CF87-4CEB-A3C3-9F3BB952669B}" name="Tabell2" displayName="Tabell2" ref="C2:D7" totalsRowShown="0" headerRowDxfId="15" dataDxfId="14">
  <autoFilter ref="C2:D7" xr:uid="{1C80E192-CF87-4CEB-A3C3-9F3BB952669B}"/>
  <tableColumns count="2">
    <tableColumn id="1" xr3:uid="{F28A8267-D463-4BA5-BEAC-CE5AFB4F1252}" name="Status " dataDxfId="13"/>
    <tableColumn id="2" xr3:uid="{651BA9BD-1CA9-494D-B6FF-325F98A509F0}" name="Avtal med exploatör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852CA3-5811-4129-A1C0-0CC40F54B09E}" name="Tabell3" displayName="Tabell3" ref="E2:E14" totalsRowShown="0" headerRowDxfId="11" dataDxfId="10">
  <autoFilter ref="E2:E14" xr:uid="{17852CA3-5811-4129-A1C0-0CC40F54B09E}"/>
  <tableColumns count="1">
    <tableColumn id="1" xr3:uid="{C191DD65-F635-4678-94B7-81BD3EA7313D}" name="Kategori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F8FC0B-27E4-42CE-86FA-C5D5CA04684C}" name="Tabell4" displayName="Tabell4" ref="F2:F12" totalsRowShown="0" headerRowDxfId="8" dataDxfId="7">
  <autoFilter ref="F2:F12" xr:uid="{7CF8FC0B-27E4-42CE-86FA-C5D5CA04684C}"/>
  <tableColumns count="1">
    <tableColumn id="1" xr3:uid="{4573BC02-FCB7-40F1-A9AA-EAEC6A94CDD2}" name="Enhet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8A1962-A643-4DB4-88F6-866ADF829F15}" name="Tabell5" displayName="Tabell5" ref="G2:G5" totalsRowShown="0" headerRowDxfId="5" dataDxfId="4">
  <autoFilter ref="G2:G5" xr:uid="{978A1962-A643-4DB4-88F6-866ADF829F15}"/>
  <tableColumns count="1">
    <tableColumn id="1" xr3:uid="{7C71765B-C39B-4900-AD04-E3665006AD2A}" name="Fjärrvärme finns i området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E02227-E3F0-4F07-A375-73676680F2FD}" name="Tabell6" displayName="Tabell6" ref="A2:A8" totalsRowShown="0" headerRowDxfId="2" dataDxfId="1">
  <autoFilter ref="A2:A8" xr:uid="{E0E02227-E3F0-4F07-A375-73676680F2FD}"/>
  <tableColumns count="1">
    <tableColumn id="1" xr3:uid="{F0B8BA05-EC2E-4453-863E-58C1B3442EFC}" name="Dat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3-12-15T16:42:21.17" personId="{3559996F-280D-4BEB-97B2-1B335B2755CF}" id="{5332F270-4AA0-49C4-A90B-08CB29E69600}">
    <text>Försvinner enligt stående förslag för kategorier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rognoser@vattenfall.com" TargetMode="External"/><Relationship Id="rId1" Type="http://schemas.openxmlformats.org/officeDocument/2006/relationships/hyperlink" Target="mailto:prognoser@vattenfal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4C64-0303-4AB9-AD39-E3918B2B6016}">
  <sheetPr>
    <tabColor theme="8" tint="0.39997558519241921"/>
  </sheetPr>
  <dimension ref="A1:BJ115"/>
  <sheetViews>
    <sheetView zoomScaleNormal="100" workbookViewId="0">
      <pane ySplit="4" topLeftCell="A22" activePane="bottomLeft" state="frozen"/>
      <selection activeCell="A2" sqref="A2"/>
      <selection pane="bottomLeft" activeCell="A25" sqref="A25"/>
    </sheetView>
  </sheetViews>
  <sheetFormatPr defaultRowHeight="14.4" x14ac:dyDescent="0.3"/>
  <cols>
    <col min="1" max="1" width="19" style="37" bestFit="1" customWidth="1"/>
    <col min="2" max="2" width="19" style="36" customWidth="1"/>
    <col min="3" max="3" width="16.88671875" style="36" bestFit="1" customWidth="1"/>
    <col min="4" max="4" width="38.6640625" style="38" bestFit="1" customWidth="1"/>
    <col min="5" max="5" width="13.44140625" style="36" hidden="1" customWidth="1"/>
    <col min="6" max="6" width="8.44140625" style="36" hidden="1" customWidth="1"/>
    <col min="7" max="7" width="8.109375" style="36" hidden="1" customWidth="1"/>
    <col min="8" max="8" width="6" style="36" hidden="1" customWidth="1"/>
    <col min="9" max="9" width="10.5546875" style="36" hidden="1" customWidth="1"/>
    <col min="10" max="10" width="9.88671875" style="36" hidden="1" customWidth="1"/>
    <col min="11" max="12" width="15.109375" style="36" bestFit="1" customWidth="1"/>
    <col min="13" max="14" width="14.44140625" style="36" bestFit="1" customWidth="1"/>
    <col min="15" max="15" width="10.88671875" style="36" bestFit="1" customWidth="1"/>
    <col min="16" max="16" width="6" style="36" hidden="1" customWidth="1"/>
    <col min="17" max="17" width="10.44140625" style="39" hidden="1" customWidth="1"/>
    <col min="18" max="18" width="0" style="6" hidden="1" customWidth="1"/>
    <col min="19" max="62" width="9.109375" style="6"/>
  </cols>
  <sheetData>
    <row r="1" spans="1:18" ht="11.1" hidden="1" customHeight="1" x14ac:dyDescent="0.3">
      <c r="A1">
        <v>1</v>
      </c>
      <c r="B1">
        <v>2</v>
      </c>
      <c r="C1" s="3">
        <v>3</v>
      </c>
      <c r="D1" s="4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 s="5">
        <v>17</v>
      </c>
    </row>
    <row r="2" spans="1:18" ht="17.399999999999999" x14ac:dyDescent="0.35">
      <c r="A2" s="7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</row>
    <row r="3" spans="1:18" x14ac:dyDescent="0.3">
      <c r="A3" s="9"/>
      <c r="B3" s="3"/>
      <c r="C3" s="3"/>
      <c r="D3" s="4"/>
      <c r="E3" s="3"/>
      <c r="F3" s="3"/>
      <c r="G3" s="3"/>
      <c r="H3" s="3"/>
      <c r="I3" s="3"/>
      <c r="J3" s="3"/>
      <c r="K3" s="3" t="s">
        <v>1</v>
      </c>
      <c r="L3" s="3"/>
      <c r="M3" s="3"/>
      <c r="N3" s="3"/>
      <c r="O3" s="3"/>
      <c r="P3" s="3"/>
      <c r="Q3" s="8"/>
    </row>
    <row r="4" spans="1:18" ht="15" thickBot="1" x14ac:dyDescent="0.35">
      <c r="A4" s="10" t="s">
        <v>2</v>
      </c>
      <c r="B4" s="11" t="s">
        <v>3</v>
      </c>
      <c r="C4" s="11" t="s">
        <v>4</v>
      </c>
      <c r="D4" s="12" t="s">
        <v>5</v>
      </c>
      <c r="E4" s="11"/>
      <c r="F4" s="11"/>
      <c r="G4" s="11"/>
      <c r="H4" s="11"/>
      <c r="I4" s="11"/>
      <c r="J4" s="11"/>
      <c r="K4" s="11" t="s">
        <v>6</v>
      </c>
      <c r="L4" s="11" t="s">
        <v>7</v>
      </c>
      <c r="M4" s="11" t="s">
        <v>8</v>
      </c>
      <c r="N4" s="11" t="s">
        <v>9</v>
      </c>
      <c r="O4" s="11" t="s">
        <v>10</v>
      </c>
      <c r="P4" s="11"/>
      <c r="Q4" s="13"/>
    </row>
    <row r="5" spans="1:18" ht="15" thickBot="1" x14ac:dyDescent="0.35">
      <c r="A5" s="14" t="s">
        <v>11</v>
      </c>
      <c r="B5" s="2" t="s">
        <v>11</v>
      </c>
      <c r="C5" s="1" t="s">
        <v>12</v>
      </c>
      <c r="D5" s="15" t="s">
        <v>13</v>
      </c>
      <c r="E5" s="16" t="s">
        <v>14</v>
      </c>
      <c r="F5" s="17" t="s">
        <v>15</v>
      </c>
      <c r="G5" s="17" t="s">
        <v>16</v>
      </c>
      <c r="H5" s="18">
        <v>50</v>
      </c>
      <c r="I5" s="19">
        <v>90</v>
      </c>
      <c r="J5" s="20">
        <v>4.5</v>
      </c>
      <c r="K5" s="21">
        <v>1.125</v>
      </c>
      <c r="L5" s="21">
        <v>1.3636363636363635</v>
      </c>
      <c r="M5" s="21">
        <v>1.4516129032258065</v>
      </c>
      <c r="N5" s="21">
        <v>1.7307692307692308</v>
      </c>
      <c r="O5" s="21">
        <v>2.25</v>
      </c>
      <c r="P5" s="22">
        <v>2000</v>
      </c>
      <c r="Q5" s="23">
        <v>931</v>
      </c>
      <c r="R5" s="6">
        <f>J5/P5</f>
        <v>2.2499999999999998E-3</v>
      </c>
    </row>
    <row r="6" spans="1:18" ht="15" thickBot="1" x14ac:dyDescent="0.35">
      <c r="A6" s="14" t="s">
        <v>17</v>
      </c>
      <c r="B6" s="2" t="s">
        <v>11</v>
      </c>
      <c r="C6" s="1" t="s">
        <v>12</v>
      </c>
      <c r="D6" s="15" t="s">
        <v>18</v>
      </c>
      <c r="E6" s="16"/>
      <c r="F6" s="17"/>
      <c r="G6" s="17"/>
      <c r="H6" s="18"/>
      <c r="I6" s="19"/>
      <c r="J6" s="20"/>
      <c r="K6" s="21">
        <f t="shared" ref="K6:N6" si="0">K5/2</f>
        <v>0.5625</v>
      </c>
      <c r="L6" s="21">
        <f t="shared" si="0"/>
        <v>0.68181818181818177</v>
      </c>
      <c r="M6" s="21">
        <f t="shared" si="0"/>
        <v>0.72580645161290325</v>
      </c>
      <c r="N6" s="21">
        <f t="shared" si="0"/>
        <v>0.86538461538461542</v>
      </c>
      <c r="O6" s="21">
        <f>O5/2</f>
        <v>1.125</v>
      </c>
      <c r="P6" s="22"/>
      <c r="Q6" s="23"/>
      <c r="R6" s="6" t="e">
        <f t="shared" ref="R6:R9" si="1">J6/P6</f>
        <v>#DIV/0!</v>
      </c>
    </row>
    <row r="7" spans="1:18" ht="15" thickBot="1" x14ac:dyDescent="0.35">
      <c r="A7" s="14" t="s">
        <v>19</v>
      </c>
      <c r="B7" s="2" t="s">
        <v>19</v>
      </c>
      <c r="C7" s="1" t="s">
        <v>12</v>
      </c>
      <c r="D7" s="15" t="s">
        <v>20</v>
      </c>
      <c r="E7" s="16" t="s">
        <v>21</v>
      </c>
      <c r="F7" s="17" t="s">
        <v>22</v>
      </c>
      <c r="G7" s="17" t="s">
        <v>23</v>
      </c>
      <c r="H7" s="18">
        <v>130</v>
      </c>
      <c r="I7" s="19">
        <v>99</v>
      </c>
      <c r="J7" s="20">
        <v>12.87</v>
      </c>
      <c r="K7" s="21">
        <v>3.2174999999999998</v>
      </c>
      <c r="L7" s="21">
        <v>3.9</v>
      </c>
      <c r="M7" s="21">
        <v>4.1516129032258062</v>
      </c>
      <c r="N7" s="21">
        <v>4.95</v>
      </c>
      <c r="O7" s="21">
        <v>6.5</v>
      </c>
      <c r="P7" s="22">
        <v>1980</v>
      </c>
      <c r="Q7" s="23">
        <v>596.13867123287662</v>
      </c>
      <c r="R7" s="6">
        <f t="shared" si="1"/>
        <v>6.4999999999999997E-3</v>
      </c>
    </row>
    <row r="8" spans="1:18" ht="15" thickBot="1" x14ac:dyDescent="0.35">
      <c r="A8" s="14" t="s">
        <v>24</v>
      </c>
      <c r="B8" s="2" t="s">
        <v>19</v>
      </c>
      <c r="C8" s="1" t="s">
        <v>12</v>
      </c>
      <c r="D8" s="15" t="s">
        <v>25</v>
      </c>
      <c r="E8" s="16" t="s">
        <v>14</v>
      </c>
      <c r="F8" s="17" t="s">
        <v>15</v>
      </c>
      <c r="G8" s="17" t="s">
        <v>16</v>
      </c>
      <c r="H8" s="18">
        <v>130</v>
      </c>
      <c r="I8" s="19">
        <v>62</v>
      </c>
      <c r="J8" s="20">
        <v>8.06</v>
      </c>
      <c r="K8" s="21">
        <v>2.0150000000000001</v>
      </c>
      <c r="L8" s="21">
        <v>2.4424242424242428</v>
      </c>
      <c r="M8" s="21">
        <v>2.6</v>
      </c>
      <c r="N8" s="21">
        <v>3.1000000000000005</v>
      </c>
      <c r="O8" s="21">
        <v>4.0707070707070709</v>
      </c>
      <c r="P8" s="22">
        <v>1129</v>
      </c>
      <c r="Q8" s="23">
        <v>256.90422065068498</v>
      </c>
      <c r="R8" s="6">
        <f>J8/P7</f>
        <v>4.0707070707070711E-3</v>
      </c>
    </row>
    <row r="9" spans="1:18" ht="15" thickBot="1" x14ac:dyDescent="0.35">
      <c r="A9" s="14" t="s">
        <v>26</v>
      </c>
      <c r="B9" s="2" t="s">
        <v>19</v>
      </c>
      <c r="C9" s="1" t="s">
        <v>12</v>
      </c>
      <c r="D9" s="15" t="s">
        <v>27</v>
      </c>
      <c r="E9" s="16" t="s">
        <v>28</v>
      </c>
      <c r="F9" s="17" t="s">
        <v>22</v>
      </c>
      <c r="G9" s="17" t="s">
        <v>23</v>
      </c>
      <c r="H9" s="18">
        <v>200</v>
      </c>
      <c r="I9" s="19">
        <v>88</v>
      </c>
      <c r="J9" s="20">
        <v>17.600000000000001</v>
      </c>
      <c r="K9" s="21">
        <v>4.4000000000000004</v>
      </c>
      <c r="L9" s="21">
        <v>5.333333333333333</v>
      </c>
      <c r="M9" s="21">
        <v>5.67741935483871</v>
      </c>
      <c r="N9" s="21">
        <v>6.7692307692307692</v>
      </c>
      <c r="O9" s="21">
        <v>8.8309081786251884</v>
      </c>
      <c r="P9" s="22">
        <v>1993</v>
      </c>
      <c r="Q9" s="23">
        <v>602.29135708904118</v>
      </c>
      <c r="R9" s="6">
        <f t="shared" si="1"/>
        <v>8.8309081786251895E-3</v>
      </c>
    </row>
    <row r="10" spans="1:18" ht="15" thickBot="1" x14ac:dyDescent="0.35">
      <c r="A10" s="14" t="s">
        <v>29</v>
      </c>
      <c r="B10" s="2" t="s">
        <v>30</v>
      </c>
      <c r="C10" s="1" t="s">
        <v>31</v>
      </c>
      <c r="D10" s="15" t="s">
        <v>32</v>
      </c>
      <c r="E10" s="16"/>
      <c r="F10" s="17"/>
      <c r="G10" s="17"/>
      <c r="H10" s="18"/>
      <c r="I10" s="19"/>
      <c r="J10" s="20"/>
      <c r="K10" s="21">
        <f>K12/L12*L10</f>
        <v>0.77500000000000002</v>
      </c>
      <c r="L10" s="21">
        <f>L12/M12*M10</f>
        <v>0.93939393939393934</v>
      </c>
      <c r="M10" s="21">
        <v>1</v>
      </c>
      <c r="N10" s="21"/>
      <c r="O10" s="21"/>
      <c r="P10" s="22"/>
      <c r="Q10" s="23"/>
    </row>
    <row r="11" spans="1:18" ht="15" thickBot="1" x14ac:dyDescent="0.35">
      <c r="A11" s="14" t="s">
        <v>33</v>
      </c>
      <c r="B11" s="2" t="s">
        <v>30</v>
      </c>
      <c r="C11" s="1" t="s">
        <v>31</v>
      </c>
      <c r="D11" s="15" t="s">
        <v>34</v>
      </c>
      <c r="E11" s="16"/>
      <c r="F11" s="17"/>
      <c r="G11" s="17"/>
      <c r="H11" s="18"/>
      <c r="I11" s="19"/>
      <c r="J11" s="20"/>
      <c r="K11" s="21">
        <f t="shared" ref="K11:L11" si="2">K5/L5*L11</f>
        <v>0.5</v>
      </c>
      <c r="L11" s="21">
        <f t="shared" si="2"/>
        <v>0.60606060606060608</v>
      </c>
      <c r="M11" s="21">
        <f>M5/N5*N11</f>
        <v>0.64516129032258074</v>
      </c>
      <c r="N11" s="21">
        <f>N5/O5*O11</f>
        <v>0.76923076923076927</v>
      </c>
      <c r="O11" s="21">
        <v>1</v>
      </c>
      <c r="P11" s="22"/>
      <c r="Q11" s="23"/>
    </row>
    <row r="12" spans="1:18" ht="15" thickBot="1" x14ac:dyDescent="0.35">
      <c r="A12" s="14" t="s">
        <v>35</v>
      </c>
      <c r="B12" s="2" t="s">
        <v>30</v>
      </c>
      <c r="C12" s="1" t="s">
        <v>36</v>
      </c>
      <c r="D12" s="15" t="s">
        <v>37</v>
      </c>
      <c r="E12" s="16"/>
      <c r="F12" s="17"/>
      <c r="G12" s="17"/>
      <c r="H12" s="18"/>
      <c r="I12" s="19"/>
      <c r="J12" s="20"/>
      <c r="K12" s="24">
        <v>1.575E-2</v>
      </c>
      <c r="L12" s="24">
        <v>1.9090909090909089E-2</v>
      </c>
      <c r="M12" s="24">
        <v>2.0322580645161289E-2</v>
      </c>
      <c r="N12" s="24">
        <v>2.4230769230769229E-2</v>
      </c>
      <c r="O12" s="24">
        <v>0.03</v>
      </c>
      <c r="P12" s="22"/>
      <c r="Q12" s="23"/>
    </row>
    <row r="13" spans="1:18" ht="15" thickBot="1" x14ac:dyDescent="0.35">
      <c r="A13" s="14" t="s">
        <v>38</v>
      </c>
      <c r="B13" s="2" t="s">
        <v>30</v>
      </c>
      <c r="C13" s="1" t="s">
        <v>39</v>
      </c>
      <c r="D13" s="15" t="s">
        <v>37</v>
      </c>
      <c r="E13" s="16"/>
      <c r="F13" s="17"/>
      <c r="G13" s="17"/>
      <c r="H13" s="18"/>
      <c r="I13" s="19"/>
      <c r="J13" s="20"/>
      <c r="K13" s="24">
        <v>3.15E-2</v>
      </c>
      <c r="L13" s="24">
        <v>3.8181818181818178E-2</v>
      </c>
      <c r="M13" s="24">
        <v>4.0645161290322578E-2</v>
      </c>
      <c r="N13" s="24">
        <v>4.8461538461538459E-2</v>
      </c>
      <c r="O13" s="24">
        <v>0.06</v>
      </c>
      <c r="P13" s="22"/>
      <c r="Q13" s="23"/>
    </row>
    <row r="14" spans="1:18" ht="15" thickBot="1" x14ac:dyDescent="0.35">
      <c r="A14" s="14" t="s">
        <v>40</v>
      </c>
      <c r="B14" s="2" t="s">
        <v>30</v>
      </c>
      <c r="C14" s="1" t="s">
        <v>39</v>
      </c>
      <c r="D14" s="15" t="s">
        <v>37</v>
      </c>
      <c r="E14" s="16"/>
      <c r="F14" s="17"/>
      <c r="G14" s="17"/>
      <c r="H14" s="18"/>
      <c r="I14" s="19"/>
      <c r="J14" s="20"/>
      <c r="K14" s="24">
        <v>3.15E-2</v>
      </c>
      <c r="L14" s="24">
        <v>3.8181818181818178E-2</v>
      </c>
      <c r="M14" s="24">
        <v>4.0645161290322578E-2</v>
      </c>
      <c r="N14" s="24">
        <v>4.8461538461538459E-2</v>
      </c>
      <c r="O14" s="24">
        <v>0.06</v>
      </c>
      <c r="P14" s="22"/>
      <c r="Q14" s="23"/>
    </row>
    <row r="15" spans="1:18" ht="15" thickBot="1" x14ac:dyDescent="0.35">
      <c r="A15" s="14" t="s">
        <v>41</v>
      </c>
      <c r="B15" s="2" t="s">
        <v>30</v>
      </c>
      <c r="C15" s="1" t="s">
        <v>42</v>
      </c>
      <c r="D15" s="25" t="s">
        <v>43</v>
      </c>
      <c r="E15" s="16"/>
      <c r="F15" s="17"/>
      <c r="G15" s="17"/>
      <c r="H15" s="18"/>
      <c r="I15" s="19"/>
      <c r="J15" s="20"/>
      <c r="K15" s="26">
        <f>K14/L14*L15</f>
        <v>0.19375000000000001</v>
      </c>
      <c r="L15" s="26">
        <f>L14/M14*M15</f>
        <v>0.23484848484848483</v>
      </c>
      <c r="M15" s="24">
        <v>0.25</v>
      </c>
      <c r="N15" s="24"/>
      <c r="O15" s="24"/>
      <c r="P15" s="22"/>
      <c r="Q15" s="23"/>
    </row>
    <row r="16" spans="1:18" ht="15" thickBot="1" x14ac:dyDescent="0.35">
      <c r="A16" s="14" t="s">
        <v>44</v>
      </c>
      <c r="B16" s="2" t="s">
        <v>30</v>
      </c>
      <c r="C16" s="1" t="s">
        <v>39</v>
      </c>
      <c r="D16" s="15" t="s">
        <v>45</v>
      </c>
      <c r="E16" s="16"/>
      <c r="F16" s="17"/>
      <c r="G16" s="17"/>
      <c r="H16" s="18"/>
      <c r="I16" s="19"/>
      <c r="J16" s="20"/>
      <c r="K16" s="24">
        <f>K13</f>
        <v>3.15E-2</v>
      </c>
      <c r="L16" s="24">
        <f t="shared" ref="L16:O16" si="3">L13</f>
        <v>3.8181818181818178E-2</v>
      </c>
      <c r="M16" s="24">
        <f t="shared" si="3"/>
        <v>4.0645161290322578E-2</v>
      </c>
      <c r="N16" s="24">
        <f t="shared" si="3"/>
        <v>4.8461538461538459E-2</v>
      </c>
      <c r="O16" s="24">
        <f t="shared" si="3"/>
        <v>0.06</v>
      </c>
      <c r="P16" s="22"/>
      <c r="Q16" s="23"/>
    </row>
    <row r="17" spans="1:17" ht="15" thickBot="1" x14ac:dyDescent="0.35">
      <c r="A17" s="14" t="s">
        <v>46</v>
      </c>
      <c r="B17" s="2" t="s">
        <v>30</v>
      </c>
      <c r="C17" s="1" t="s">
        <v>47</v>
      </c>
      <c r="D17" s="27" t="s">
        <v>48</v>
      </c>
      <c r="E17" s="16"/>
      <c r="F17" s="17"/>
      <c r="G17" s="17"/>
      <c r="H17" s="18"/>
      <c r="I17" s="19"/>
      <c r="J17" s="20"/>
      <c r="K17" s="21">
        <f>K16*17</f>
        <v>0.53549999999999998</v>
      </c>
      <c r="L17" s="21">
        <f>L16*17</f>
        <v>0.64909090909090905</v>
      </c>
      <c r="M17" s="21">
        <f>M16*17</f>
        <v>0.69096774193548383</v>
      </c>
      <c r="N17" s="21">
        <f>N16*17</f>
        <v>0.82384615384615378</v>
      </c>
      <c r="O17" s="21">
        <f>O16*17</f>
        <v>1.02</v>
      </c>
      <c r="P17" s="22"/>
      <c r="Q17" s="23"/>
    </row>
    <row r="18" spans="1:17" ht="15" thickBot="1" x14ac:dyDescent="0.35">
      <c r="A18" s="14" t="s">
        <v>49</v>
      </c>
      <c r="B18" s="2" t="s">
        <v>50</v>
      </c>
      <c r="C18" s="1" t="s">
        <v>51</v>
      </c>
      <c r="D18" s="15" t="s">
        <v>52</v>
      </c>
      <c r="E18" s="16"/>
      <c r="F18" s="17"/>
      <c r="G18" s="17"/>
      <c r="H18" s="18"/>
      <c r="I18" s="19"/>
      <c r="J18" s="20"/>
      <c r="K18" s="21">
        <f>0.3*O18</f>
        <v>0.89999999999999991</v>
      </c>
      <c r="L18" s="21">
        <f>0.4*O18</f>
        <v>1.2000000000000002</v>
      </c>
      <c r="M18" s="21">
        <f>0.5*O18</f>
        <v>1.5</v>
      </c>
      <c r="N18" s="21"/>
      <c r="O18" s="21">
        <v>3</v>
      </c>
      <c r="P18" s="22"/>
      <c r="Q18" s="23"/>
    </row>
    <row r="19" spans="1:17" ht="15" thickBot="1" x14ac:dyDescent="0.35">
      <c r="A19" s="14" t="s">
        <v>53</v>
      </c>
      <c r="B19" s="2" t="s">
        <v>50</v>
      </c>
      <c r="C19" s="1" t="s">
        <v>51</v>
      </c>
      <c r="D19" s="15" t="s">
        <v>52</v>
      </c>
      <c r="E19" s="16"/>
      <c r="F19" s="17"/>
      <c r="G19" s="17"/>
      <c r="H19" s="18"/>
      <c r="I19" s="19"/>
      <c r="J19" s="20"/>
      <c r="K19" s="21">
        <f>0.3*O19</f>
        <v>0.89999999999999991</v>
      </c>
      <c r="L19" s="21">
        <f>0.4*O19</f>
        <v>1.2000000000000002</v>
      </c>
      <c r="M19" s="21">
        <f>0.5*O19</f>
        <v>1.5</v>
      </c>
      <c r="N19" s="21"/>
      <c r="O19" s="21">
        <v>3</v>
      </c>
      <c r="P19" s="22"/>
      <c r="Q19" s="23"/>
    </row>
    <row r="20" spans="1:17" ht="15" thickBot="1" x14ac:dyDescent="0.35">
      <c r="A20" s="14" t="s">
        <v>54</v>
      </c>
      <c r="B20" s="2" t="s">
        <v>50</v>
      </c>
      <c r="C20" s="1" t="s">
        <v>51</v>
      </c>
      <c r="D20" s="15" t="s">
        <v>55</v>
      </c>
      <c r="E20" s="16"/>
      <c r="F20" s="17"/>
      <c r="G20" s="17"/>
      <c r="H20" s="18"/>
      <c r="I20" s="19"/>
      <c r="J20" s="20"/>
      <c r="K20" s="21">
        <f>0.3*O20</f>
        <v>0.89999999999999991</v>
      </c>
      <c r="L20" s="21">
        <f>0.4*O20</f>
        <v>1.2000000000000002</v>
      </c>
      <c r="M20" s="21">
        <f>0.5*O20</f>
        <v>1.5</v>
      </c>
      <c r="N20" s="21"/>
      <c r="O20" s="21">
        <v>3</v>
      </c>
      <c r="P20" s="22"/>
      <c r="Q20" s="23"/>
    </row>
    <row r="21" spans="1:17" ht="15" thickBot="1" x14ac:dyDescent="0.35">
      <c r="A21" s="14" t="s">
        <v>56</v>
      </c>
      <c r="B21" s="2" t="s">
        <v>50</v>
      </c>
      <c r="C21" s="1" t="s">
        <v>51</v>
      </c>
      <c r="D21" s="15" t="s">
        <v>57</v>
      </c>
      <c r="E21" s="16"/>
      <c r="F21" s="17"/>
      <c r="G21" s="17"/>
      <c r="H21" s="18"/>
      <c r="I21" s="19"/>
      <c r="J21" s="20"/>
      <c r="K21" s="21">
        <f t="shared" ref="K21:M24" si="4">K$5/L$5*L21</f>
        <v>11.000000000000002</v>
      </c>
      <c r="L21" s="21">
        <f t="shared" si="4"/>
        <v>13.333333333333334</v>
      </c>
      <c r="M21" s="21">
        <f t="shared" si="4"/>
        <v>14.193548387096776</v>
      </c>
      <c r="N21" s="21">
        <f>N$5/O$5*O21</f>
        <v>16.923076923076923</v>
      </c>
      <c r="O21" s="21">
        <v>22</v>
      </c>
      <c r="P21" s="22"/>
      <c r="Q21" s="23"/>
    </row>
    <row r="22" spans="1:17" ht="15" thickBot="1" x14ac:dyDescent="0.35">
      <c r="A22" s="14" t="s">
        <v>58</v>
      </c>
      <c r="B22" s="2" t="s">
        <v>50</v>
      </c>
      <c r="C22" s="1" t="s">
        <v>51</v>
      </c>
      <c r="D22" s="15" t="s">
        <v>59</v>
      </c>
      <c r="E22" s="16"/>
      <c r="F22" s="17"/>
      <c r="G22" s="17"/>
      <c r="H22" s="18"/>
      <c r="I22" s="19"/>
      <c r="J22" s="20"/>
      <c r="K22" s="21">
        <f>K$5/L$5*L22</f>
        <v>38.75</v>
      </c>
      <c r="L22" s="21">
        <f>L$5/M$5*M22</f>
        <v>46.969696969696969</v>
      </c>
      <c r="M22" s="21">
        <v>50</v>
      </c>
      <c r="N22" s="21"/>
      <c r="O22" s="21"/>
      <c r="P22" s="22"/>
      <c r="Q22" s="23"/>
    </row>
    <row r="23" spans="1:17" ht="15" thickBot="1" x14ac:dyDescent="0.35">
      <c r="A23" s="14" t="s">
        <v>60</v>
      </c>
      <c r="B23" s="2" t="s">
        <v>50</v>
      </c>
      <c r="C23" s="1" t="s">
        <v>51</v>
      </c>
      <c r="D23" s="15" t="s">
        <v>61</v>
      </c>
      <c r="E23" s="16"/>
      <c r="F23" s="17"/>
      <c r="G23" s="17"/>
      <c r="H23" s="18"/>
      <c r="I23" s="19"/>
      <c r="J23" s="20"/>
      <c r="K23" s="21">
        <f t="shared" si="4"/>
        <v>116.25000000000001</v>
      </c>
      <c r="L23" s="21">
        <f t="shared" si="4"/>
        <v>140.90909090909091</v>
      </c>
      <c r="M23" s="21">
        <v>150</v>
      </c>
      <c r="N23" s="21"/>
      <c r="O23" s="21"/>
      <c r="P23" s="22"/>
      <c r="Q23" s="23"/>
    </row>
    <row r="24" spans="1:17" ht="15" thickBot="1" x14ac:dyDescent="0.35">
      <c r="A24" s="14" t="s">
        <v>62</v>
      </c>
      <c r="B24" s="2" t="s">
        <v>50</v>
      </c>
      <c r="C24" s="1" t="s">
        <v>51</v>
      </c>
      <c r="D24" s="15" t="s">
        <v>63</v>
      </c>
      <c r="E24" s="16"/>
      <c r="F24" s="17"/>
      <c r="G24" s="17"/>
      <c r="H24" s="18"/>
      <c r="I24" s="19"/>
      <c r="J24" s="20"/>
      <c r="K24" s="21">
        <f t="shared" si="4"/>
        <v>271.25</v>
      </c>
      <c r="L24" s="21">
        <f t="shared" si="4"/>
        <v>328.78787878787875</v>
      </c>
      <c r="M24" s="21">
        <v>350</v>
      </c>
      <c r="N24" s="21"/>
      <c r="O24" s="21"/>
      <c r="P24" s="22"/>
      <c r="Q24" s="23"/>
    </row>
    <row r="25" spans="1:17" ht="15" thickBot="1" x14ac:dyDescent="0.35">
      <c r="A25" s="14" t="s">
        <v>64</v>
      </c>
      <c r="B25" s="2" t="s">
        <v>30</v>
      </c>
      <c r="C25" s="1" t="s">
        <v>39</v>
      </c>
      <c r="D25" s="15"/>
      <c r="E25" s="16"/>
      <c r="F25" s="17"/>
      <c r="G25" s="17"/>
      <c r="H25" s="18"/>
      <c r="I25" s="19"/>
      <c r="J25" s="20"/>
      <c r="K25" s="21">
        <v>9.1875000000000012E-3</v>
      </c>
      <c r="L25" s="21">
        <v>1.1136363636363637E-2</v>
      </c>
      <c r="M25" s="21">
        <v>1.185483870967742E-2</v>
      </c>
      <c r="N25" s="21">
        <v>1.4134615384615386E-2</v>
      </c>
      <c r="O25" s="21">
        <v>1.7500000000000002E-2</v>
      </c>
      <c r="P25" s="22"/>
      <c r="Q25" s="23"/>
    </row>
    <row r="26" spans="1:17" ht="15" thickBot="1" x14ac:dyDescent="0.35">
      <c r="A26" s="14" t="s">
        <v>65</v>
      </c>
      <c r="B26" s="2" t="s">
        <v>30</v>
      </c>
      <c r="C26" s="1" t="s">
        <v>66</v>
      </c>
      <c r="D26" s="25" t="s">
        <v>67</v>
      </c>
      <c r="E26" s="28"/>
      <c r="F26" s="29"/>
      <c r="G26" s="29"/>
      <c r="H26" s="30"/>
      <c r="I26" s="31"/>
      <c r="J26" s="32"/>
      <c r="K26" s="26">
        <f t="shared" ref="K26:M26" si="5">K11/L11*L26</f>
        <v>1.0649999999999999</v>
      </c>
      <c r="L26" s="26">
        <f t="shared" si="5"/>
        <v>1.2909090909090908</v>
      </c>
      <c r="M26" s="26">
        <f t="shared" si="5"/>
        <v>1.3741935483870968</v>
      </c>
      <c r="N26" s="26">
        <f>N11/O11*O26</f>
        <v>1.6384615384615384</v>
      </c>
      <c r="O26" s="26">
        <v>2.13</v>
      </c>
      <c r="P26" s="33"/>
      <c r="Q26" s="34"/>
    </row>
    <row r="27" spans="1:17" ht="15" thickBot="1" x14ac:dyDescent="0.35">
      <c r="A27" s="14" t="s">
        <v>68</v>
      </c>
      <c r="B27" s="2" t="s">
        <v>30</v>
      </c>
      <c r="C27" s="1" t="s">
        <v>69</v>
      </c>
      <c r="D27" s="25" t="s">
        <v>70</v>
      </c>
      <c r="E27" s="28"/>
      <c r="F27" s="29"/>
      <c r="G27" s="29"/>
      <c r="H27" s="30"/>
      <c r="I27" s="31"/>
      <c r="J27" s="32"/>
      <c r="K27" s="26">
        <f>K26/L26*L27</f>
        <v>7.7499999999999991E-3</v>
      </c>
      <c r="L27" s="26">
        <f>L26/M26*M27</f>
        <v>9.393939393939392E-3</v>
      </c>
      <c r="M27" s="26">
        <v>0.01</v>
      </c>
      <c r="N27" s="26"/>
      <c r="O27" s="26"/>
      <c r="P27" s="33"/>
      <c r="Q27" s="34"/>
    </row>
    <row r="28" spans="1:17" ht="15" thickBot="1" x14ac:dyDescent="0.35">
      <c r="A28" s="14" t="s">
        <v>71</v>
      </c>
      <c r="B28" s="2" t="s">
        <v>50</v>
      </c>
      <c r="C28" s="1" t="s">
        <v>51</v>
      </c>
      <c r="D28" s="25" t="s">
        <v>72</v>
      </c>
      <c r="E28" s="28"/>
      <c r="F28" s="29"/>
      <c r="G28" s="29"/>
      <c r="H28" s="30"/>
      <c r="I28" s="31"/>
      <c r="J28" s="32"/>
      <c r="K28" s="26">
        <v>40</v>
      </c>
      <c r="L28" s="26">
        <v>80</v>
      </c>
      <c r="M28" s="26">
        <v>80</v>
      </c>
      <c r="N28" s="26"/>
      <c r="O28" s="26"/>
      <c r="P28" s="33"/>
      <c r="Q28" s="34"/>
    </row>
    <row r="29" spans="1:17" ht="15" thickBot="1" x14ac:dyDescent="0.35">
      <c r="A29" s="14" t="s">
        <v>73</v>
      </c>
      <c r="B29" s="2" t="s">
        <v>50</v>
      </c>
      <c r="C29" s="1" t="s">
        <v>51</v>
      </c>
      <c r="D29" s="25" t="s">
        <v>74</v>
      </c>
      <c r="E29" s="28"/>
      <c r="F29" s="29"/>
      <c r="G29" s="29"/>
      <c r="H29" s="30"/>
      <c r="I29" s="31"/>
      <c r="J29" s="32"/>
      <c r="K29" s="26">
        <v>8</v>
      </c>
      <c r="L29" s="26">
        <v>80</v>
      </c>
      <c r="M29" s="26">
        <v>80</v>
      </c>
      <c r="N29" s="26"/>
      <c r="O29" s="26"/>
      <c r="P29" s="33"/>
      <c r="Q29" s="34"/>
    </row>
    <row r="30" spans="1:17" ht="15" thickBot="1" x14ac:dyDescent="0.35">
      <c r="A30" s="14" t="s">
        <v>75</v>
      </c>
      <c r="B30" s="2" t="s">
        <v>50</v>
      </c>
      <c r="C30" s="1" t="s">
        <v>51</v>
      </c>
      <c r="D30" s="25" t="s">
        <v>76</v>
      </c>
      <c r="E30" s="28"/>
      <c r="F30" s="29"/>
      <c r="G30" s="29"/>
      <c r="H30" s="30"/>
      <c r="I30" s="31"/>
      <c r="J30" s="32"/>
      <c r="K30" s="26">
        <v>0</v>
      </c>
      <c r="L30" s="26">
        <v>80</v>
      </c>
      <c r="M30" s="26">
        <v>80</v>
      </c>
      <c r="N30" s="26"/>
      <c r="O30" s="26"/>
      <c r="P30" s="33"/>
      <c r="Q30" s="34"/>
    </row>
    <row r="31" spans="1:17" ht="15" thickBot="1" x14ac:dyDescent="0.35">
      <c r="A31" s="14" t="s">
        <v>77</v>
      </c>
      <c r="B31" s="2" t="s">
        <v>19</v>
      </c>
      <c r="C31" s="1" t="s">
        <v>12</v>
      </c>
      <c r="D31" s="25" t="s">
        <v>78</v>
      </c>
      <c r="E31" s="28"/>
      <c r="F31" s="29"/>
      <c r="G31" s="29"/>
      <c r="H31" s="30"/>
      <c r="I31" s="31"/>
      <c r="J31" s="32"/>
      <c r="K31" s="26">
        <v>3.875</v>
      </c>
      <c r="L31" s="26">
        <v>4.6969696969696972</v>
      </c>
      <c r="M31" s="26">
        <v>5</v>
      </c>
      <c r="N31" s="26"/>
      <c r="O31" s="26">
        <v>8</v>
      </c>
      <c r="P31" s="33"/>
      <c r="Q31" s="34"/>
    </row>
    <row r="32" spans="1:17" ht="15" thickBot="1" x14ac:dyDescent="0.35">
      <c r="A32" s="14" t="s">
        <v>79</v>
      </c>
      <c r="B32" s="2" t="s">
        <v>19</v>
      </c>
      <c r="C32" s="1" t="s">
        <v>12</v>
      </c>
      <c r="D32" s="25" t="s">
        <v>80</v>
      </c>
      <c r="E32" s="28"/>
      <c r="F32" s="29"/>
      <c r="G32" s="29"/>
      <c r="H32" s="30"/>
      <c r="I32" s="31"/>
      <c r="J32" s="32"/>
      <c r="K32" s="26">
        <v>4.5665680473372783</v>
      </c>
      <c r="L32" s="26">
        <v>5.6538461538461542</v>
      </c>
      <c r="M32" s="26">
        <v>7</v>
      </c>
      <c r="N32" s="26"/>
      <c r="O32" s="26">
        <v>8</v>
      </c>
      <c r="P32" s="33"/>
      <c r="Q32" s="34"/>
    </row>
    <row r="33" spans="1:17" ht="15" thickBot="1" x14ac:dyDescent="0.35">
      <c r="A33" s="14" t="s">
        <v>81</v>
      </c>
      <c r="B33" s="2" t="s">
        <v>30</v>
      </c>
      <c r="C33" s="1" t="s">
        <v>39</v>
      </c>
      <c r="D33" s="25" t="s">
        <v>82</v>
      </c>
      <c r="E33" s="28"/>
      <c r="F33" s="29"/>
      <c r="G33" s="29"/>
      <c r="H33" s="30"/>
      <c r="I33" s="31"/>
      <c r="J33" s="32"/>
      <c r="K33" s="35">
        <v>5.8899999999999994E-2</v>
      </c>
      <c r="L33" s="35">
        <v>7.1393939393939385E-2</v>
      </c>
      <c r="M33" s="35">
        <v>7.5999999999999998E-2</v>
      </c>
      <c r="N33" s="35"/>
      <c r="O33" s="35">
        <v>8.7999999999999995E-2</v>
      </c>
      <c r="P33" s="33"/>
      <c r="Q33" s="34"/>
    </row>
    <row r="34" spans="1:17" ht="15" thickBot="1" x14ac:dyDescent="0.35">
      <c r="A34" s="14" t="s">
        <v>83</v>
      </c>
      <c r="B34" s="2" t="s">
        <v>30</v>
      </c>
      <c r="C34" s="1" t="s">
        <v>39</v>
      </c>
      <c r="D34" s="25" t="s">
        <v>84</v>
      </c>
      <c r="E34" s="28"/>
      <c r="F34" s="29"/>
      <c r="G34" s="29"/>
      <c r="H34" s="30"/>
      <c r="I34" s="31"/>
      <c r="J34" s="32"/>
      <c r="K34" s="35">
        <v>1.0730769230769231E-2</v>
      </c>
      <c r="L34" s="35">
        <v>1.3006993006993007E-2</v>
      </c>
      <c r="M34" s="35">
        <v>1.3846153846153847E-2</v>
      </c>
      <c r="N34" s="26"/>
      <c r="O34" s="35">
        <v>2.1538461538461538E-2</v>
      </c>
      <c r="P34" s="33"/>
      <c r="Q34" s="34"/>
    </row>
    <row r="35" spans="1:17" ht="15" thickBot="1" x14ac:dyDescent="0.35">
      <c r="A35" s="14" t="s">
        <v>85</v>
      </c>
      <c r="B35" s="2" t="s">
        <v>30</v>
      </c>
      <c r="C35" s="1" t="s">
        <v>39</v>
      </c>
      <c r="D35" s="25" t="s">
        <v>86</v>
      </c>
      <c r="E35" s="28"/>
      <c r="F35" s="29"/>
      <c r="G35" s="29"/>
      <c r="H35" s="30"/>
      <c r="I35" s="31"/>
      <c r="J35" s="32"/>
      <c r="K35" s="35">
        <v>5.0375000000000003E-2</v>
      </c>
      <c r="L35" s="35">
        <f>M35*L39</f>
        <v>0</v>
      </c>
      <c r="M35" s="35">
        <v>6.5000000000000002E-2</v>
      </c>
      <c r="N35" s="35"/>
      <c r="O35" s="35">
        <v>7.3999999999999996E-2</v>
      </c>
      <c r="P35" s="33"/>
      <c r="Q35" s="34"/>
    </row>
    <row r="36" spans="1:17" ht="15" thickBot="1" x14ac:dyDescent="0.35">
      <c r="A36" s="14" t="s">
        <v>87</v>
      </c>
      <c r="B36" s="2" t="s">
        <v>30</v>
      </c>
      <c r="C36" s="1" t="s">
        <v>39</v>
      </c>
      <c r="D36" s="25" t="s">
        <v>88</v>
      </c>
      <c r="E36" s="28"/>
      <c r="F36" s="29"/>
      <c r="G36" s="29"/>
      <c r="H36" s="30"/>
      <c r="I36" s="31"/>
      <c r="J36" s="32"/>
      <c r="K36" s="35">
        <v>2.8019230769230772E-2</v>
      </c>
      <c r="L36" s="35">
        <v>3.3962703962703962E-2</v>
      </c>
      <c r="M36" s="35">
        <v>3.6153846153846154E-2</v>
      </c>
      <c r="O36" s="35">
        <v>4.5384615384615384E-2</v>
      </c>
      <c r="P36" s="33"/>
      <c r="Q36" s="34"/>
    </row>
    <row r="37" spans="1:17" ht="15" thickBot="1" x14ac:dyDescent="0.35">
      <c r="A37" s="14" t="s">
        <v>89</v>
      </c>
      <c r="B37" s="2" t="s">
        <v>19</v>
      </c>
      <c r="C37" s="1" t="s">
        <v>12</v>
      </c>
      <c r="D37" s="25" t="s">
        <v>90</v>
      </c>
      <c r="E37" s="28"/>
      <c r="F37" s="29"/>
      <c r="G37" s="29"/>
      <c r="H37" s="30"/>
      <c r="I37" s="31"/>
      <c r="J37" s="32"/>
      <c r="K37" s="26">
        <v>1.4754807692307697</v>
      </c>
      <c r="L37" s="26">
        <v>1.788461538461539</v>
      </c>
      <c r="M37" s="26">
        <v>1.903846153846154</v>
      </c>
      <c r="N37" s="26"/>
      <c r="O37" s="26">
        <v>2.5</v>
      </c>
      <c r="P37" s="33"/>
      <c r="Q37" s="34"/>
    </row>
    <row r="38" spans="1:17" ht="15" thickBot="1" x14ac:dyDescent="0.35">
      <c r="A38" s="14"/>
      <c r="B38" s="2"/>
      <c r="C38" s="1"/>
      <c r="D38" s="25"/>
      <c r="E38" s="28"/>
      <c r="F38" s="29"/>
      <c r="G38" s="29"/>
      <c r="H38" s="30"/>
      <c r="I38" s="31"/>
      <c r="J38" s="32"/>
      <c r="K38" s="26"/>
      <c r="L38" s="26"/>
      <c r="M38" s="26"/>
      <c r="N38" s="26"/>
      <c r="O38" s="26"/>
      <c r="P38" s="33"/>
      <c r="Q38" s="34"/>
    </row>
    <row r="39" spans="1:17" ht="15" thickBot="1" x14ac:dyDescent="0.35">
      <c r="A39" s="14"/>
      <c r="B39" s="2"/>
      <c r="C39" s="1"/>
      <c r="D39" s="25"/>
      <c r="E39" s="28"/>
      <c r="F39" s="29"/>
      <c r="G39" s="29"/>
      <c r="H39" s="30"/>
      <c r="I39" s="31"/>
      <c r="J39" s="32"/>
      <c r="K39" s="26"/>
      <c r="L39" s="26"/>
      <c r="M39" s="26"/>
      <c r="N39" s="26"/>
      <c r="O39" s="26"/>
      <c r="P39" s="33"/>
      <c r="Q39" s="34"/>
    </row>
    <row r="40" spans="1:17" ht="15" thickBot="1" x14ac:dyDescent="0.35">
      <c r="A40" s="14"/>
      <c r="B40" s="2"/>
      <c r="C40" s="1"/>
      <c r="D40" s="25"/>
      <c r="E40" s="28"/>
      <c r="F40" s="29"/>
      <c r="G40" s="29"/>
      <c r="H40" s="30"/>
      <c r="I40" s="31"/>
      <c r="J40" s="32"/>
      <c r="K40" s="26"/>
      <c r="L40" s="26"/>
      <c r="M40" s="26"/>
      <c r="N40" s="26"/>
      <c r="O40" s="26"/>
      <c r="P40" s="33"/>
      <c r="Q40" s="34"/>
    </row>
    <row r="41" spans="1:17" ht="15" thickBot="1" x14ac:dyDescent="0.35">
      <c r="A41" s="14"/>
      <c r="B41" s="2"/>
      <c r="C41" s="1"/>
      <c r="D41" s="25"/>
      <c r="E41" s="28"/>
      <c r="F41" s="29"/>
      <c r="G41" s="29"/>
      <c r="H41" s="30"/>
      <c r="I41" s="31"/>
      <c r="J41" s="32"/>
      <c r="K41" s="26"/>
      <c r="L41" s="26"/>
      <c r="M41" s="26"/>
      <c r="N41" s="26"/>
      <c r="O41" s="26"/>
      <c r="P41" s="33"/>
      <c r="Q41" s="34"/>
    </row>
    <row r="42" spans="1:17" ht="15" thickBot="1" x14ac:dyDescent="0.35">
      <c r="A42" s="14"/>
      <c r="B42" s="2"/>
      <c r="C42" s="1"/>
      <c r="D42" s="25"/>
      <c r="E42" s="28"/>
      <c r="F42" s="29"/>
      <c r="G42" s="29"/>
      <c r="H42" s="30"/>
      <c r="I42" s="31"/>
      <c r="J42" s="32"/>
      <c r="K42" s="26"/>
      <c r="L42" s="26"/>
      <c r="M42" s="26"/>
      <c r="N42" s="26"/>
      <c r="O42" s="26"/>
      <c r="P42" s="33"/>
      <c r="Q42" s="34"/>
    </row>
    <row r="43" spans="1:17" ht="15" thickBot="1" x14ac:dyDescent="0.35">
      <c r="A43" s="14"/>
      <c r="B43" s="2"/>
      <c r="C43" s="1"/>
      <c r="D43" s="25"/>
      <c r="E43" s="28"/>
      <c r="F43" s="29"/>
      <c r="G43" s="29"/>
      <c r="H43" s="30"/>
      <c r="I43" s="31"/>
      <c r="J43" s="32"/>
      <c r="K43" s="26"/>
      <c r="L43" s="26"/>
      <c r="M43" s="26"/>
      <c r="N43" s="26"/>
      <c r="O43" s="26"/>
      <c r="P43" s="33"/>
      <c r="Q43" s="34"/>
    </row>
    <row r="44" spans="1:17" ht="15" thickBot="1" x14ac:dyDescent="0.35">
      <c r="A44" s="14"/>
      <c r="B44" s="2"/>
      <c r="C44" s="1"/>
      <c r="D44" s="25"/>
      <c r="E44" s="28"/>
      <c r="F44" s="29"/>
      <c r="G44" s="29"/>
      <c r="H44" s="30"/>
      <c r="I44" s="31"/>
      <c r="J44" s="32"/>
      <c r="K44" s="26"/>
      <c r="L44" s="26"/>
      <c r="M44" s="26"/>
      <c r="N44" s="26"/>
      <c r="O44" s="26"/>
      <c r="P44" s="33"/>
      <c r="Q44" s="34"/>
    </row>
    <row r="45" spans="1:17" ht="15" thickBot="1" x14ac:dyDescent="0.35">
      <c r="A45" s="14"/>
      <c r="B45" s="2"/>
      <c r="C45" s="1"/>
      <c r="D45" s="25"/>
      <c r="E45" s="28"/>
      <c r="F45" s="29"/>
      <c r="G45" s="29"/>
      <c r="H45" s="30"/>
      <c r="I45" s="31"/>
      <c r="J45" s="32"/>
      <c r="K45" s="26"/>
      <c r="L45" s="26"/>
      <c r="M45" s="26"/>
      <c r="N45" s="26"/>
      <c r="O45" s="26"/>
      <c r="P45" s="33"/>
      <c r="Q45" s="34"/>
    </row>
    <row r="46" spans="1:17" ht="15" thickBot="1" x14ac:dyDescent="0.35">
      <c r="A46" s="14"/>
      <c r="B46" s="2"/>
      <c r="C46" s="1"/>
      <c r="D46" s="25"/>
      <c r="E46" s="28"/>
      <c r="F46" s="29"/>
      <c r="G46" s="29"/>
      <c r="H46" s="30"/>
      <c r="I46" s="31"/>
      <c r="J46" s="32"/>
      <c r="K46" s="26"/>
      <c r="L46" s="26"/>
      <c r="M46" s="26"/>
      <c r="N46" s="26"/>
      <c r="O46" s="26"/>
      <c r="P46" s="33"/>
      <c r="Q46" s="34"/>
    </row>
    <row r="47" spans="1:17" ht="15" thickBot="1" x14ac:dyDescent="0.35">
      <c r="A47" s="14"/>
      <c r="B47" s="2"/>
      <c r="C47" s="1"/>
      <c r="D47" s="25"/>
      <c r="E47" s="28"/>
      <c r="F47" s="29"/>
      <c r="G47" s="29"/>
      <c r="H47" s="30"/>
      <c r="I47" s="31"/>
      <c r="J47" s="32"/>
      <c r="K47" s="26"/>
      <c r="L47" s="26"/>
      <c r="M47" s="26"/>
      <c r="N47" s="26"/>
      <c r="O47" s="26"/>
      <c r="P47" s="33"/>
      <c r="Q47" s="34"/>
    </row>
    <row r="48" spans="1:17" ht="15" thickBot="1" x14ac:dyDescent="0.35">
      <c r="A48" s="14"/>
      <c r="B48" s="2"/>
      <c r="C48" s="1"/>
      <c r="D48" s="25"/>
      <c r="E48" s="28"/>
      <c r="F48" s="29"/>
      <c r="G48" s="29"/>
      <c r="H48" s="30"/>
      <c r="I48" s="31"/>
      <c r="J48" s="32"/>
      <c r="K48" s="26"/>
      <c r="L48" s="26"/>
      <c r="M48" s="26"/>
      <c r="N48" s="26"/>
      <c r="O48" s="26"/>
      <c r="P48" s="33"/>
      <c r="Q48" s="34"/>
    </row>
    <row r="49" spans="1:17" ht="15" thickBot="1" x14ac:dyDescent="0.35">
      <c r="A49" s="14"/>
      <c r="B49" s="2"/>
      <c r="C49" s="1"/>
      <c r="D49" s="25"/>
      <c r="E49" s="28"/>
      <c r="F49" s="29"/>
      <c r="G49" s="29"/>
      <c r="H49" s="30"/>
      <c r="I49" s="31"/>
      <c r="J49" s="32"/>
      <c r="K49" s="26"/>
      <c r="L49" s="26"/>
      <c r="M49" s="26"/>
      <c r="N49" s="26"/>
      <c r="O49" s="26"/>
      <c r="P49" s="33"/>
      <c r="Q49" s="34"/>
    </row>
    <row r="50" spans="1:17" ht="15" thickBot="1" x14ac:dyDescent="0.35">
      <c r="A50" s="14"/>
      <c r="B50" s="2"/>
      <c r="C50" s="1"/>
      <c r="D50" s="25"/>
      <c r="E50" s="28"/>
      <c r="F50" s="29"/>
      <c r="G50" s="29"/>
      <c r="H50" s="30"/>
      <c r="I50" s="31"/>
      <c r="J50" s="32"/>
      <c r="K50" s="26"/>
      <c r="L50" s="26"/>
      <c r="M50" s="26"/>
      <c r="N50" s="26"/>
      <c r="O50" s="26"/>
      <c r="P50" s="33"/>
      <c r="Q50" s="34"/>
    </row>
    <row r="51" spans="1:17" ht="15" thickBot="1" x14ac:dyDescent="0.35">
      <c r="A51" s="14"/>
      <c r="B51" s="2"/>
      <c r="C51" s="1"/>
      <c r="D51" s="25"/>
      <c r="E51" s="28"/>
      <c r="F51" s="29"/>
      <c r="G51" s="29"/>
      <c r="H51" s="30"/>
      <c r="I51" s="31"/>
      <c r="J51" s="32"/>
      <c r="K51" s="26"/>
      <c r="L51" s="26"/>
      <c r="M51" s="26"/>
      <c r="N51" s="26"/>
      <c r="O51" s="26"/>
      <c r="P51" s="33"/>
      <c r="Q51" s="34"/>
    </row>
    <row r="52" spans="1:17" ht="15" thickBot="1" x14ac:dyDescent="0.35">
      <c r="A52" s="14"/>
      <c r="B52" s="2"/>
      <c r="C52" s="1"/>
      <c r="D52" s="25"/>
      <c r="E52" s="28"/>
      <c r="F52" s="29"/>
      <c r="G52" s="29"/>
      <c r="H52" s="30"/>
      <c r="I52" s="31"/>
      <c r="J52" s="32"/>
      <c r="K52" s="26"/>
      <c r="L52" s="26"/>
      <c r="M52" s="26"/>
      <c r="N52" s="26"/>
      <c r="O52" s="26"/>
      <c r="P52" s="33"/>
      <c r="Q52" s="34"/>
    </row>
    <row r="53" spans="1:17" ht="15" thickBot="1" x14ac:dyDescent="0.35">
      <c r="A53" s="14"/>
      <c r="B53" s="2"/>
      <c r="C53" s="1"/>
      <c r="D53" s="25"/>
      <c r="E53" s="28"/>
      <c r="F53" s="29"/>
      <c r="G53" s="29"/>
      <c r="H53" s="30"/>
      <c r="I53" s="31"/>
      <c r="J53" s="32"/>
      <c r="K53" s="26"/>
      <c r="L53" s="26"/>
      <c r="M53" s="26"/>
      <c r="N53" s="26"/>
      <c r="O53" s="26"/>
      <c r="P53" s="33"/>
      <c r="Q53" s="34"/>
    </row>
    <row r="54" spans="1:17" ht="15" thickBot="1" x14ac:dyDescent="0.35">
      <c r="A54" s="14"/>
      <c r="B54" s="2"/>
      <c r="C54" s="1"/>
      <c r="D54" s="25"/>
      <c r="E54" s="28"/>
      <c r="F54" s="29"/>
      <c r="G54" s="29"/>
      <c r="H54" s="30"/>
      <c r="I54" s="31"/>
      <c r="J54" s="32"/>
      <c r="K54" s="26"/>
      <c r="L54" s="26"/>
      <c r="M54" s="26"/>
      <c r="N54" s="26"/>
      <c r="O54" s="26"/>
      <c r="P54" s="33"/>
      <c r="Q54" s="34"/>
    </row>
    <row r="55" spans="1:17" ht="15" thickBot="1" x14ac:dyDescent="0.35">
      <c r="A55" s="14"/>
      <c r="B55" s="2"/>
      <c r="C55" s="1"/>
      <c r="D55" s="25"/>
      <c r="E55" s="28"/>
      <c r="F55" s="29"/>
      <c r="G55" s="29"/>
      <c r="H55" s="30"/>
      <c r="I55" s="31"/>
      <c r="J55" s="32"/>
      <c r="K55" s="26"/>
      <c r="L55" s="26"/>
      <c r="M55" s="26"/>
      <c r="N55" s="26"/>
      <c r="O55" s="26"/>
      <c r="P55" s="33"/>
      <c r="Q55" s="34"/>
    </row>
    <row r="56" spans="1:17" ht="15" thickBot="1" x14ac:dyDescent="0.35">
      <c r="A56" s="14"/>
      <c r="B56" s="2"/>
      <c r="C56" s="1"/>
      <c r="D56" s="25"/>
      <c r="E56" s="28"/>
      <c r="F56" s="29"/>
      <c r="G56" s="29"/>
      <c r="H56" s="30"/>
      <c r="I56" s="31"/>
      <c r="J56" s="32"/>
      <c r="K56" s="26"/>
      <c r="L56" s="26"/>
      <c r="M56" s="26"/>
      <c r="N56" s="26"/>
      <c r="O56" s="26"/>
      <c r="P56" s="33"/>
      <c r="Q56" s="34"/>
    </row>
    <row r="57" spans="1:17" ht="15" thickBot="1" x14ac:dyDescent="0.35">
      <c r="A57" s="14"/>
      <c r="B57" s="2"/>
      <c r="C57" s="1"/>
      <c r="D57" s="25"/>
      <c r="E57" s="28"/>
      <c r="F57" s="29"/>
      <c r="G57" s="29"/>
      <c r="H57" s="30"/>
      <c r="I57" s="31"/>
      <c r="J57" s="32"/>
      <c r="K57" s="26"/>
      <c r="L57" s="26"/>
      <c r="M57" s="26"/>
      <c r="N57" s="26"/>
      <c r="O57" s="26"/>
      <c r="P57" s="33"/>
      <c r="Q57" s="34"/>
    </row>
    <row r="58" spans="1:17" ht="15" thickBot="1" x14ac:dyDescent="0.35">
      <c r="A58" s="14"/>
      <c r="B58" s="2"/>
      <c r="C58" s="1"/>
      <c r="D58" s="25"/>
      <c r="E58" s="28"/>
      <c r="F58" s="29"/>
      <c r="G58" s="29"/>
      <c r="H58" s="30"/>
      <c r="I58" s="31"/>
      <c r="J58" s="32"/>
      <c r="K58" s="26"/>
      <c r="L58" s="26"/>
      <c r="M58" s="26"/>
      <c r="N58" s="26"/>
      <c r="O58" s="26"/>
      <c r="P58" s="33"/>
      <c r="Q58" s="34"/>
    </row>
    <row r="59" spans="1:17" ht="15" thickBot="1" x14ac:dyDescent="0.35">
      <c r="A59" s="14"/>
      <c r="B59" s="2"/>
      <c r="C59" s="1"/>
      <c r="D59" s="25"/>
      <c r="E59" s="28"/>
      <c r="F59" s="29"/>
      <c r="G59" s="29"/>
      <c r="H59" s="30"/>
      <c r="I59" s="31"/>
      <c r="J59" s="32"/>
      <c r="K59" s="26"/>
      <c r="L59" s="26"/>
      <c r="M59" s="26"/>
      <c r="N59" s="26"/>
      <c r="O59" s="26"/>
      <c r="P59" s="33"/>
      <c r="Q59" s="34"/>
    </row>
    <row r="60" spans="1:17" ht="15" thickBot="1" x14ac:dyDescent="0.35">
      <c r="A60" s="14"/>
      <c r="B60" s="2"/>
      <c r="C60" s="1"/>
      <c r="D60" s="25"/>
      <c r="E60" s="28"/>
      <c r="F60" s="29"/>
      <c r="G60" s="29"/>
      <c r="H60" s="30"/>
      <c r="I60" s="31"/>
      <c r="J60" s="32"/>
      <c r="K60" s="26"/>
      <c r="L60" s="26"/>
      <c r="M60" s="26"/>
      <c r="N60" s="26"/>
      <c r="O60" s="26"/>
      <c r="P60" s="33"/>
      <c r="Q60" s="34"/>
    </row>
    <row r="61" spans="1:17" ht="15" thickBot="1" x14ac:dyDescent="0.35">
      <c r="A61" s="14"/>
      <c r="B61" s="2"/>
      <c r="C61" s="1"/>
      <c r="D61" s="25"/>
      <c r="E61" s="28"/>
      <c r="F61" s="29"/>
      <c r="G61" s="29"/>
      <c r="H61" s="30"/>
      <c r="I61" s="31"/>
      <c r="J61" s="32"/>
      <c r="K61" s="26"/>
      <c r="L61" s="26"/>
      <c r="M61" s="26"/>
      <c r="N61" s="26"/>
      <c r="O61" s="26"/>
      <c r="P61" s="33"/>
      <c r="Q61" s="34"/>
    </row>
    <row r="62" spans="1:17" ht="15" thickBot="1" x14ac:dyDescent="0.35">
      <c r="A62" s="14"/>
      <c r="B62" s="2"/>
      <c r="C62" s="1"/>
      <c r="D62" s="25"/>
      <c r="E62" s="28"/>
      <c r="F62" s="29"/>
      <c r="G62" s="29"/>
      <c r="H62" s="30"/>
      <c r="I62" s="31"/>
      <c r="J62" s="32"/>
      <c r="K62" s="26"/>
      <c r="L62" s="26"/>
      <c r="M62" s="26"/>
      <c r="N62" s="26"/>
      <c r="O62" s="26"/>
      <c r="P62" s="33"/>
      <c r="Q62" s="34"/>
    </row>
    <row r="63" spans="1:17" ht="15" thickBot="1" x14ac:dyDescent="0.35">
      <c r="A63" s="14"/>
      <c r="B63" s="2"/>
      <c r="C63" s="1"/>
      <c r="D63" s="25"/>
      <c r="E63" s="28"/>
      <c r="F63" s="29"/>
      <c r="G63" s="29"/>
      <c r="H63" s="30"/>
      <c r="I63" s="31"/>
      <c r="J63" s="32"/>
      <c r="K63" s="26"/>
      <c r="L63" s="26"/>
      <c r="M63" s="26"/>
      <c r="N63" s="26"/>
      <c r="O63" s="26"/>
      <c r="P63" s="33"/>
      <c r="Q63" s="34"/>
    </row>
    <row r="64" spans="1:17" ht="15" thickBot="1" x14ac:dyDescent="0.35">
      <c r="A64" s="14"/>
      <c r="B64" s="2"/>
      <c r="C64" s="1"/>
      <c r="D64" s="25"/>
      <c r="E64" s="28"/>
      <c r="F64" s="29"/>
      <c r="G64" s="29"/>
      <c r="H64" s="30"/>
      <c r="I64" s="31"/>
      <c r="J64" s="32"/>
      <c r="K64" s="26"/>
      <c r="L64" s="26"/>
      <c r="M64" s="26"/>
      <c r="N64" s="26"/>
      <c r="O64" s="26"/>
      <c r="P64" s="33"/>
      <c r="Q64" s="34"/>
    </row>
    <row r="65" spans="1:17" ht="15" thickBot="1" x14ac:dyDescent="0.35">
      <c r="A65" s="14"/>
      <c r="B65" s="2"/>
      <c r="C65" s="1"/>
      <c r="D65" s="25"/>
      <c r="E65" s="28"/>
      <c r="F65" s="29"/>
      <c r="G65" s="29"/>
      <c r="H65" s="30"/>
      <c r="I65" s="31"/>
      <c r="J65" s="32"/>
      <c r="K65" s="26"/>
      <c r="L65" s="26"/>
      <c r="M65" s="26"/>
      <c r="N65" s="26"/>
      <c r="O65" s="26"/>
      <c r="P65" s="33"/>
      <c r="Q65" s="34"/>
    </row>
    <row r="66" spans="1:17" ht="15" thickBot="1" x14ac:dyDescent="0.35">
      <c r="A66" s="14"/>
      <c r="B66" s="2"/>
      <c r="C66" s="1"/>
      <c r="D66" s="25"/>
      <c r="E66" s="28"/>
      <c r="F66" s="29"/>
      <c r="G66" s="29"/>
      <c r="H66" s="30"/>
      <c r="I66" s="31"/>
      <c r="J66" s="32"/>
      <c r="K66" s="26"/>
      <c r="L66" s="26"/>
      <c r="M66" s="26"/>
      <c r="N66" s="26"/>
      <c r="O66" s="26"/>
      <c r="P66" s="33"/>
      <c r="Q66" s="34"/>
    </row>
    <row r="67" spans="1:17" ht="15" thickBot="1" x14ac:dyDescent="0.35">
      <c r="A67" s="14"/>
      <c r="B67" s="2"/>
      <c r="C67" s="1"/>
      <c r="D67" s="25"/>
      <c r="E67" s="28"/>
      <c r="F67" s="29"/>
      <c r="G67" s="29"/>
      <c r="H67" s="30"/>
      <c r="I67" s="31"/>
      <c r="J67" s="32"/>
      <c r="K67" s="26"/>
      <c r="L67" s="26"/>
      <c r="M67" s="26"/>
      <c r="N67" s="26"/>
      <c r="O67" s="26"/>
      <c r="P67" s="33"/>
      <c r="Q67" s="34"/>
    </row>
    <row r="68" spans="1:17" ht="15" thickBot="1" x14ac:dyDescent="0.35">
      <c r="A68" s="14"/>
      <c r="B68" s="2"/>
      <c r="C68" s="1"/>
      <c r="D68" s="25"/>
      <c r="E68" s="28"/>
      <c r="F68" s="29"/>
      <c r="G68" s="29"/>
      <c r="H68" s="30"/>
      <c r="I68" s="31"/>
      <c r="J68" s="32"/>
      <c r="K68" s="26"/>
      <c r="L68" s="26"/>
      <c r="M68" s="26"/>
      <c r="N68" s="26"/>
      <c r="O68" s="26"/>
      <c r="P68" s="33"/>
      <c r="Q68" s="34"/>
    </row>
    <row r="69" spans="1:17" ht="15" thickBot="1" x14ac:dyDescent="0.35">
      <c r="A69" s="14"/>
      <c r="B69" s="2"/>
      <c r="C69" s="1"/>
      <c r="D69" s="25"/>
      <c r="E69" s="28"/>
      <c r="F69" s="29"/>
      <c r="G69" s="29"/>
      <c r="H69" s="30"/>
      <c r="I69" s="31"/>
      <c r="J69" s="32"/>
      <c r="K69" s="26"/>
      <c r="L69" s="26"/>
      <c r="M69" s="26"/>
      <c r="N69" s="26"/>
      <c r="O69" s="26"/>
      <c r="P69" s="33"/>
      <c r="Q69" s="34"/>
    </row>
    <row r="70" spans="1:17" ht="15" thickBot="1" x14ac:dyDescent="0.35">
      <c r="A70" s="14"/>
      <c r="B70" s="2"/>
      <c r="C70" s="1"/>
      <c r="D70" s="25"/>
      <c r="E70" s="28"/>
      <c r="F70" s="29"/>
      <c r="G70" s="29"/>
      <c r="H70" s="30"/>
      <c r="I70" s="31"/>
      <c r="J70" s="32"/>
      <c r="K70" s="26"/>
      <c r="L70" s="26"/>
      <c r="M70" s="26"/>
      <c r="N70" s="26"/>
      <c r="O70" s="26"/>
      <c r="P70" s="33"/>
      <c r="Q70" s="34"/>
    </row>
    <row r="71" spans="1:17" ht="15" thickBot="1" x14ac:dyDescent="0.35">
      <c r="A71" s="14"/>
      <c r="B71" s="2"/>
      <c r="C71" s="1"/>
      <c r="D71" s="25"/>
      <c r="E71" s="28"/>
      <c r="F71" s="29"/>
      <c r="G71" s="29"/>
      <c r="H71" s="30"/>
      <c r="I71" s="31"/>
      <c r="J71" s="32"/>
      <c r="K71" s="26"/>
      <c r="L71" s="26"/>
      <c r="M71" s="26"/>
      <c r="N71" s="26"/>
      <c r="O71" s="26"/>
      <c r="P71" s="33"/>
      <c r="Q71" s="34"/>
    </row>
    <row r="72" spans="1:17" ht="15" thickBot="1" x14ac:dyDescent="0.35">
      <c r="A72" s="14"/>
      <c r="B72" s="2"/>
      <c r="C72" s="1"/>
      <c r="D72" s="25"/>
      <c r="E72" s="28"/>
      <c r="F72" s="29"/>
      <c r="G72" s="29"/>
      <c r="H72" s="30"/>
      <c r="I72" s="31"/>
      <c r="J72" s="32"/>
      <c r="K72" s="26"/>
      <c r="L72" s="26"/>
      <c r="M72" s="26"/>
      <c r="N72" s="26"/>
      <c r="O72" s="26"/>
      <c r="P72" s="33"/>
      <c r="Q72" s="34"/>
    </row>
    <row r="73" spans="1:17" ht="15" thickBot="1" x14ac:dyDescent="0.35">
      <c r="A73" s="14"/>
      <c r="B73" s="2"/>
      <c r="C73" s="1"/>
      <c r="D73" s="25"/>
      <c r="E73" s="28"/>
      <c r="F73" s="29"/>
      <c r="G73" s="29"/>
      <c r="H73" s="30"/>
      <c r="I73" s="31"/>
      <c r="J73" s="32"/>
      <c r="K73" s="26"/>
      <c r="L73" s="26"/>
      <c r="M73" s="26"/>
      <c r="N73" s="26"/>
      <c r="O73" s="26"/>
      <c r="P73" s="33"/>
      <c r="Q73" s="34"/>
    </row>
    <row r="74" spans="1:17" ht="15" thickBot="1" x14ac:dyDescent="0.35">
      <c r="A74" s="14"/>
      <c r="B74" s="2"/>
      <c r="C74" s="1"/>
      <c r="D74" s="25"/>
      <c r="E74" s="28"/>
      <c r="F74" s="29"/>
      <c r="G74" s="29"/>
      <c r="H74" s="30"/>
      <c r="I74" s="31"/>
      <c r="J74" s="32"/>
      <c r="K74" s="26"/>
      <c r="L74" s="26"/>
      <c r="M74" s="26"/>
      <c r="N74" s="26"/>
      <c r="O74" s="26"/>
      <c r="P74" s="33"/>
      <c r="Q74" s="34"/>
    </row>
    <row r="75" spans="1:17" ht="15" thickBot="1" x14ac:dyDescent="0.35">
      <c r="A75" s="14"/>
      <c r="B75" s="2"/>
      <c r="C75" s="1"/>
      <c r="D75" s="25"/>
      <c r="E75" s="28"/>
      <c r="F75" s="29"/>
      <c r="G75" s="29"/>
      <c r="H75" s="30"/>
      <c r="I75" s="31"/>
      <c r="J75" s="32"/>
      <c r="K75" s="26"/>
      <c r="L75" s="26"/>
      <c r="M75" s="26"/>
      <c r="N75" s="26"/>
      <c r="O75" s="26"/>
      <c r="P75" s="33"/>
      <c r="Q75" s="34"/>
    </row>
    <row r="76" spans="1:17" ht="15" thickBot="1" x14ac:dyDescent="0.35">
      <c r="A76" s="14"/>
      <c r="B76" s="2"/>
      <c r="C76" s="1"/>
      <c r="D76" s="25"/>
      <c r="E76" s="28"/>
      <c r="F76" s="29"/>
      <c r="G76" s="29"/>
      <c r="H76" s="30"/>
      <c r="I76" s="31"/>
      <c r="J76" s="32"/>
      <c r="K76" s="26"/>
      <c r="L76" s="26"/>
      <c r="M76" s="26"/>
      <c r="N76" s="26"/>
      <c r="O76" s="26"/>
      <c r="P76" s="33"/>
      <c r="Q76" s="34"/>
    </row>
    <row r="77" spans="1:17" ht="15" thickBot="1" x14ac:dyDescent="0.35">
      <c r="A77" s="14"/>
      <c r="B77" s="2"/>
      <c r="C77" s="1"/>
      <c r="D77" s="25"/>
      <c r="E77" s="28"/>
      <c r="F77" s="29"/>
      <c r="G77" s="29"/>
      <c r="H77" s="30"/>
      <c r="I77" s="31"/>
      <c r="J77" s="32"/>
      <c r="K77" s="26"/>
      <c r="L77" s="26"/>
      <c r="M77" s="26"/>
      <c r="N77" s="26"/>
      <c r="O77" s="26"/>
      <c r="P77" s="33"/>
      <c r="Q77" s="34"/>
    </row>
    <row r="78" spans="1:17" ht="15" thickBot="1" x14ac:dyDescent="0.35">
      <c r="A78" s="14"/>
      <c r="B78" s="2"/>
      <c r="C78" s="1"/>
      <c r="D78" s="25"/>
      <c r="E78" s="28"/>
      <c r="F78" s="29"/>
      <c r="G78" s="29"/>
      <c r="H78" s="30"/>
      <c r="I78" s="31"/>
      <c r="J78" s="32"/>
      <c r="K78" s="26"/>
      <c r="L78" s="26"/>
      <c r="M78" s="26"/>
      <c r="N78" s="26"/>
      <c r="O78" s="26"/>
      <c r="P78" s="33"/>
      <c r="Q78" s="34"/>
    </row>
    <row r="79" spans="1:17" ht="15" thickBot="1" x14ac:dyDescent="0.35">
      <c r="A79" s="14"/>
      <c r="B79" s="2"/>
      <c r="C79" s="1"/>
      <c r="D79" s="25"/>
      <c r="E79" s="28"/>
      <c r="F79" s="29"/>
      <c r="G79" s="29"/>
      <c r="H79" s="30"/>
      <c r="I79" s="31"/>
      <c r="J79" s="32"/>
      <c r="K79" s="26"/>
      <c r="L79" s="26"/>
      <c r="M79" s="26"/>
      <c r="N79" s="26"/>
      <c r="O79" s="26"/>
      <c r="P79" s="33"/>
      <c r="Q79" s="34"/>
    </row>
    <row r="80" spans="1:17" ht="15" thickBot="1" x14ac:dyDescent="0.35">
      <c r="A80" s="14"/>
      <c r="B80" s="2"/>
      <c r="C80" s="1"/>
      <c r="D80" s="25"/>
      <c r="E80" s="28"/>
      <c r="F80" s="29"/>
      <c r="G80" s="29"/>
      <c r="H80" s="30"/>
      <c r="I80" s="31"/>
      <c r="J80" s="32"/>
      <c r="K80" s="26"/>
      <c r="L80" s="26"/>
      <c r="M80" s="26"/>
      <c r="N80" s="26"/>
      <c r="O80" s="26"/>
      <c r="P80" s="33"/>
      <c r="Q80" s="34"/>
    </row>
    <row r="81" spans="1:17" ht="15" thickBot="1" x14ac:dyDescent="0.35">
      <c r="A81" s="14"/>
      <c r="B81" s="2"/>
      <c r="C81" s="1"/>
      <c r="D81" s="25"/>
      <c r="E81" s="28"/>
      <c r="F81" s="29"/>
      <c r="G81" s="29"/>
      <c r="H81" s="30"/>
      <c r="I81" s="31"/>
      <c r="J81" s="32"/>
      <c r="K81" s="26"/>
      <c r="L81" s="26"/>
      <c r="M81" s="26"/>
      <c r="N81" s="26"/>
      <c r="O81" s="26"/>
      <c r="P81" s="33"/>
      <c r="Q81" s="34"/>
    </row>
    <row r="82" spans="1:17" ht="15" thickBot="1" x14ac:dyDescent="0.35">
      <c r="A82" s="14"/>
      <c r="B82" s="2"/>
      <c r="C82" s="1"/>
      <c r="D82" s="25"/>
      <c r="E82" s="28"/>
      <c r="F82" s="29"/>
      <c r="G82" s="29"/>
      <c r="H82" s="30"/>
      <c r="I82" s="31"/>
      <c r="J82" s="32"/>
      <c r="K82" s="26"/>
      <c r="L82" s="26"/>
      <c r="M82" s="26"/>
      <c r="N82" s="26"/>
      <c r="O82" s="26"/>
      <c r="P82" s="33"/>
      <c r="Q82" s="34"/>
    </row>
    <row r="83" spans="1:17" ht="15" thickBot="1" x14ac:dyDescent="0.35">
      <c r="A83" s="14"/>
      <c r="B83" s="2"/>
      <c r="C83" s="1"/>
      <c r="D83" s="25"/>
      <c r="E83" s="28"/>
      <c r="F83" s="29"/>
      <c r="G83" s="29"/>
      <c r="H83" s="30"/>
      <c r="I83" s="31"/>
      <c r="J83" s="32"/>
      <c r="K83" s="26"/>
      <c r="L83" s="26"/>
      <c r="M83" s="26"/>
      <c r="N83" s="26"/>
      <c r="O83" s="26"/>
      <c r="P83" s="33"/>
      <c r="Q83" s="34"/>
    </row>
    <row r="84" spans="1:17" ht="15" thickBot="1" x14ac:dyDescent="0.35">
      <c r="A84" s="14"/>
      <c r="B84" s="2"/>
      <c r="C84" s="1"/>
      <c r="D84" s="25"/>
      <c r="E84" s="28"/>
      <c r="F84" s="29"/>
      <c r="G84" s="29"/>
      <c r="H84" s="30"/>
      <c r="I84" s="31"/>
      <c r="J84" s="32"/>
      <c r="K84" s="26"/>
      <c r="L84" s="26"/>
      <c r="M84" s="26"/>
      <c r="N84" s="26"/>
      <c r="O84" s="26"/>
      <c r="P84" s="33"/>
      <c r="Q84" s="34"/>
    </row>
    <row r="85" spans="1:17" ht="15" thickBot="1" x14ac:dyDescent="0.35">
      <c r="A85" s="14"/>
      <c r="B85" s="2"/>
      <c r="C85" s="1"/>
      <c r="D85" s="25"/>
      <c r="E85" s="28"/>
      <c r="F85" s="29"/>
      <c r="G85" s="29"/>
      <c r="H85" s="30"/>
      <c r="I85" s="31"/>
      <c r="J85" s="32"/>
      <c r="K85" s="26"/>
      <c r="L85" s="26"/>
      <c r="M85" s="26"/>
      <c r="N85" s="26"/>
      <c r="O85" s="26"/>
      <c r="P85" s="33"/>
      <c r="Q85" s="34"/>
    </row>
    <row r="86" spans="1:17" ht="15" thickBot="1" x14ac:dyDescent="0.35">
      <c r="A86" s="14"/>
      <c r="B86" s="2"/>
      <c r="C86" s="1"/>
      <c r="D86" s="25"/>
      <c r="E86" s="28"/>
      <c r="F86" s="29"/>
      <c r="G86" s="29"/>
      <c r="H86" s="30"/>
      <c r="I86" s="31"/>
      <c r="J86" s="32"/>
      <c r="K86" s="26"/>
      <c r="L86" s="26"/>
      <c r="M86" s="26"/>
      <c r="N86" s="26"/>
      <c r="O86" s="26"/>
      <c r="P86" s="33"/>
      <c r="Q86" s="34"/>
    </row>
    <row r="87" spans="1:17" ht="15" thickBot="1" x14ac:dyDescent="0.35">
      <c r="A87" s="14"/>
      <c r="B87" s="2"/>
      <c r="C87" s="1"/>
      <c r="D87" s="25"/>
      <c r="E87" s="28"/>
      <c r="F87" s="29"/>
      <c r="G87" s="29"/>
      <c r="H87" s="30"/>
      <c r="I87" s="31"/>
      <c r="J87" s="32"/>
      <c r="K87" s="26"/>
      <c r="L87" s="26"/>
      <c r="M87" s="26"/>
      <c r="N87" s="26"/>
      <c r="O87" s="26"/>
      <c r="P87" s="33"/>
      <c r="Q87" s="34"/>
    </row>
    <row r="88" spans="1:17" ht="15" thickBot="1" x14ac:dyDescent="0.35">
      <c r="A88" s="14"/>
      <c r="B88" s="2"/>
      <c r="C88" s="1"/>
      <c r="D88" s="25"/>
      <c r="E88" s="28"/>
      <c r="F88" s="29"/>
      <c r="G88" s="29"/>
      <c r="H88" s="30"/>
      <c r="I88" s="31"/>
      <c r="J88" s="32"/>
      <c r="K88" s="26"/>
      <c r="L88" s="26"/>
      <c r="M88" s="26"/>
      <c r="N88" s="26"/>
      <c r="O88" s="26"/>
      <c r="P88" s="33"/>
      <c r="Q88" s="34"/>
    </row>
    <row r="89" spans="1:17" ht="15" thickBot="1" x14ac:dyDescent="0.35">
      <c r="A89" s="14"/>
      <c r="B89" s="2"/>
      <c r="C89" s="1"/>
      <c r="D89" s="25"/>
      <c r="E89" s="28"/>
      <c r="F89" s="29"/>
      <c r="G89" s="29"/>
      <c r="H89" s="30"/>
      <c r="I89" s="31"/>
      <c r="J89" s="32"/>
      <c r="K89" s="26"/>
      <c r="L89" s="26"/>
      <c r="M89" s="26"/>
      <c r="N89" s="26"/>
      <c r="O89" s="26"/>
      <c r="P89" s="33"/>
      <c r="Q89" s="34"/>
    </row>
    <row r="90" spans="1:17" ht="15" thickBot="1" x14ac:dyDescent="0.35">
      <c r="A90" s="14"/>
      <c r="B90" s="2"/>
      <c r="C90" s="1"/>
      <c r="D90" s="25"/>
      <c r="E90" s="28"/>
      <c r="F90" s="29"/>
      <c r="G90" s="29"/>
      <c r="H90" s="30"/>
      <c r="I90" s="31"/>
      <c r="J90" s="32"/>
      <c r="K90" s="26"/>
      <c r="L90" s="26"/>
      <c r="M90" s="26"/>
      <c r="N90" s="26"/>
      <c r="O90" s="26"/>
      <c r="P90" s="33"/>
      <c r="Q90" s="34"/>
    </row>
    <row r="91" spans="1:17" ht="15" thickBot="1" x14ac:dyDescent="0.35">
      <c r="A91" s="14"/>
      <c r="B91" s="2"/>
      <c r="C91" s="1"/>
      <c r="D91" s="25"/>
      <c r="E91" s="28"/>
      <c r="F91" s="29"/>
      <c r="G91" s="29"/>
      <c r="H91" s="30"/>
      <c r="I91" s="31"/>
      <c r="J91" s="32"/>
      <c r="K91" s="26"/>
      <c r="L91" s="26"/>
      <c r="M91" s="26"/>
      <c r="N91" s="26"/>
      <c r="O91" s="26"/>
      <c r="P91" s="33"/>
      <c r="Q91" s="34"/>
    </row>
    <row r="92" spans="1:17" ht="15" thickBot="1" x14ac:dyDescent="0.35">
      <c r="A92" s="14"/>
      <c r="B92" s="2"/>
      <c r="C92" s="1"/>
      <c r="D92" s="25"/>
      <c r="E92" s="28"/>
      <c r="F92" s="29"/>
      <c r="G92" s="29"/>
      <c r="H92" s="30"/>
      <c r="I92" s="31"/>
      <c r="J92" s="32"/>
      <c r="K92" s="26"/>
      <c r="L92" s="26"/>
      <c r="M92" s="26"/>
      <c r="N92" s="26"/>
      <c r="O92" s="26"/>
      <c r="P92" s="33"/>
      <c r="Q92" s="34"/>
    </row>
    <row r="93" spans="1:17" ht="15" thickBot="1" x14ac:dyDescent="0.35">
      <c r="A93" s="14"/>
      <c r="B93" s="2"/>
      <c r="C93" s="1"/>
      <c r="D93" s="25"/>
      <c r="E93" s="28"/>
      <c r="F93" s="29"/>
      <c r="G93" s="29"/>
      <c r="H93" s="30"/>
      <c r="I93" s="31"/>
      <c r="J93" s="32"/>
      <c r="K93" s="26"/>
      <c r="L93" s="26"/>
      <c r="M93" s="26"/>
      <c r="N93" s="26"/>
      <c r="O93" s="26"/>
      <c r="P93" s="33"/>
      <c r="Q93" s="34"/>
    </row>
    <row r="94" spans="1:17" ht="15" thickBot="1" x14ac:dyDescent="0.35">
      <c r="A94" s="14"/>
      <c r="B94" s="2"/>
      <c r="C94" s="1"/>
      <c r="D94" s="25"/>
      <c r="E94" s="28"/>
      <c r="F94" s="29"/>
      <c r="G94" s="29"/>
      <c r="H94" s="30"/>
      <c r="I94" s="31"/>
      <c r="J94" s="32"/>
      <c r="K94" s="26"/>
      <c r="L94" s="26"/>
      <c r="M94" s="26"/>
      <c r="N94" s="26"/>
      <c r="O94" s="26"/>
      <c r="P94" s="33"/>
      <c r="Q94" s="34"/>
    </row>
    <row r="95" spans="1:17" ht="15" thickBot="1" x14ac:dyDescent="0.35">
      <c r="A95" s="14"/>
      <c r="B95" s="2"/>
      <c r="C95" s="1"/>
      <c r="D95" s="25"/>
      <c r="E95" s="28"/>
      <c r="F95" s="29"/>
      <c r="G95" s="29"/>
      <c r="H95" s="30"/>
      <c r="I95" s="31"/>
      <c r="J95" s="32"/>
      <c r="K95" s="26"/>
      <c r="L95" s="26"/>
      <c r="M95" s="26"/>
      <c r="N95" s="26"/>
      <c r="O95" s="26"/>
      <c r="P95" s="33"/>
      <c r="Q95" s="34"/>
    </row>
    <row r="96" spans="1:17" ht="15" thickBot="1" x14ac:dyDescent="0.35">
      <c r="A96" s="14"/>
      <c r="B96" s="2"/>
      <c r="C96" s="1"/>
      <c r="D96" s="25"/>
      <c r="E96" s="28"/>
      <c r="F96" s="29"/>
      <c r="G96" s="29"/>
      <c r="H96" s="30"/>
      <c r="I96" s="31"/>
      <c r="J96" s="32"/>
      <c r="K96" s="26"/>
      <c r="L96" s="26"/>
      <c r="M96" s="26"/>
      <c r="N96" s="26"/>
      <c r="O96" s="26"/>
      <c r="P96" s="33"/>
      <c r="Q96" s="34"/>
    </row>
    <row r="97" spans="1:17" ht="15" thickBot="1" x14ac:dyDescent="0.35">
      <c r="A97" s="14"/>
      <c r="B97" s="2"/>
      <c r="C97" s="1"/>
      <c r="D97" s="25"/>
      <c r="E97" s="28"/>
      <c r="F97" s="29"/>
      <c r="G97" s="29"/>
      <c r="H97" s="30"/>
      <c r="I97" s="31"/>
      <c r="J97" s="32"/>
      <c r="K97" s="26"/>
      <c r="L97" s="26"/>
      <c r="M97" s="26"/>
      <c r="N97" s="26"/>
      <c r="O97" s="26"/>
      <c r="P97" s="33"/>
      <c r="Q97" s="34"/>
    </row>
    <row r="98" spans="1:17" ht="15" thickBot="1" x14ac:dyDescent="0.35">
      <c r="A98" s="14"/>
      <c r="B98" s="2"/>
      <c r="C98" s="1"/>
      <c r="D98" s="25"/>
      <c r="E98" s="28"/>
      <c r="F98" s="29"/>
      <c r="G98" s="29"/>
      <c r="H98" s="30"/>
      <c r="I98" s="31"/>
      <c r="J98" s="32"/>
      <c r="K98" s="26"/>
      <c r="L98" s="26"/>
      <c r="M98" s="26"/>
      <c r="N98" s="26"/>
      <c r="O98" s="26"/>
      <c r="P98" s="33"/>
      <c r="Q98" s="34"/>
    </row>
    <row r="99" spans="1:17" ht="15" thickBot="1" x14ac:dyDescent="0.35">
      <c r="A99" s="14"/>
      <c r="B99" s="2"/>
      <c r="C99" s="1"/>
      <c r="D99" s="25"/>
      <c r="E99" s="28"/>
      <c r="F99" s="29"/>
      <c r="G99" s="29"/>
      <c r="H99" s="30"/>
      <c r="I99" s="31"/>
      <c r="J99" s="32"/>
      <c r="K99" s="26"/>
      <c r="L99" s="26"/>
      <c r="M99" s="26"/>
      <c r="N99" s="26"/>
      <c r="O99" s="26"/>
      <c r="P99" s="33"/>
      <c r="Q99" s="34"/>
    </row>
    <row r="100" spans="1:17" ht="15" thickBot="1" x14ac:dyDescent="0.35">
      <c r="A100" s="14"/>
      <c r="B100" s="2"/>
      <c r="C100" s="1"/>
      <c r="D100" s="25"/>
      <c r="E100" s="28"/>
      <c r="F100" s="29"/>
      <c r="G100" s="29"/>
      <c r="H100" s="30"/>
      <c r="I100" s="31"/>
      <c r="J100" s="32"/>
      <c r="K100" s="26"/>
      <c r="L100" s="26"/>
      <c r="M100" s="26"/>
      <c r="N100" s="26"/>
      <c r="O100" s="26"/>
      <c r="P100" s="33"/>
      <c r="Q100" s="34"/>
    </row>
    <row r="101" spans="1:17" ht="15" thickBot="1" x14ac:dyDescent="0.35">
      <c r="A101" s="14"/>
      <c r="B101" s="2"/>
      <c r="C101" s="1"/>
      <c r="D101" s="25"/>
      <c r="E101" s="28"/>
      <c r="F101" s="29"/>
      <c r="G101" s="29"/>
      <c r="H101" s="30"/>
      <c r="I101" s="31"/>
      <c r="J101" s="32"/>
      <c r="K101" s="26"/>
      <c r="L101" s="26"/>
      <c r="M101" s="26"/>
      <c r="N101" s="26"/>
      <c r="O101" s="26"/>
      <c r="P101" s="33"/>
      <c r="Q101" s="34"/>
    </row>
    <row r="102" spans="1:17" ht="15" thickBot="1" x14ac:dyDescent="0.35">
      <c r="A102" s="14"/>
      <c r="B102" s="2"/>
      <c r="C102" s="1"/>
      <c r="D102" s="25"/>
      <c r="E102" s="28"/>
      <c r="F102" s="29"/>
      <c r="G102" s="29"/>
      <c r="H102" s="30"/>
      <c r="I102" s="31"/>
      <c r="J102" s="32"/>
      <c r="K102" s="26"/>
      <c r="L102" s="26"/>
      <c r="M102" s="26"/>
      <c r="N102" s="26"/>
      <c r="O102" s="26"/>
      <c r="P102" s="33"/>
      <c r="Q102" s="34"/>
    </row>
    <row r="103" spans="1:17" ht="15" thickBot="1" x14ac:dyDescent="0.35">
      <c r="A103" s="14"/>
      <c r="B103" s="2"/>
      <c r="C103" s="1"/>
      <c r="D103" s="25"/>
      <c r="E103" s="28"/>
      <c r="F103" s="29"/>
      <c r="G103" s="29"/>
      <c r="H103" s="30"/>
      <c r="I103" s="31"/>
      <c r="J103" s="32"/>
      <c r="K103" s="26"/>
      <c r="L103" s="26"/>
      <c r="M103" s="26"/>
      <c r="N103" s="26"/>
      <c r="O103" s="26"/>
      <c r="P103" s="33"/>
      <c r="Q103" s="34"/>
    </row>
    <row r="104" spans="1:17" ht="15" thickBot="1" x14ac:dyDescent="0.35">
      <c r="A104" s="14"/>
      <c r="B104" s="2"/>
      <c r="C104" s="1"/>
      <c r="D104" s="25"/>
      <c r="E104" s="28"/>
      <c r="F104" s="29"/>
      <c r="G104" s="29"/>
      <c r="H104" s="30"/>
      <c r="I104" s="31"/>
      <c r="J104" s="32"/>
      <c r="K104" s="26"/>
      <c r="L104" s="26"/>
      <c r="M104" s="26"/>
      <c r="N104" s="26"/>
      <c r="O104" s="26"/>
      <c r="P104" s="33"/>
      <c r="Q104" s="34"/>
    </row>
    <row r="105" spans="1:17" ht="15" thickBot="1" x14ac:dyDescent="0.35">
      <c r="A105" s="14"/>
      <c r="B105" s="2"/>
      <c r="C105" s="1"/>
      <c r="D105" s="25"/>
      <c r="E105" s="28"/>
      <c r="F105" s="29"/>
      <c r="G105" s="29"/>
      <c r="H105" s="30"/>
      <c r="I105" s="31"/>
      <c r="J105" s="32"/>
      <c r="K105" s="26"/>
      <c r="L105" s="26"/>
      <c r="M105" s="26"/>
      <c r="N105" s="26"/>
      <c r="O105" s="26"/>
      <c r="P105" s="33"/>
      <c r="Q105" s="34"/>
    </row>
    <row r="106" spans="1:17" ht="15" thickBot="1" x14ac:dyDescent="0.35">
      <c r="A106" s="14"/>
      <c r="B106" s="2"/>
      <c r="C106" s="1"/>
      <c r="D106" s="25"/>
      <c r="E106" s="28"/>
      <c r="F106" s="29"/>
      <c r="G106" s="29"/>
      <c r="H106" s="30"/>
      <c r="I106" s="31"/>
      <c r="J106" s="32"/>
      <c r="K106" s="26"/>
      <c r="L106" s="26"/>
      <c r="M106" s="26"/>
      <c r="N106" s="26"/>
      <c r="O106" s="26"/>
      <c r="P106" s="33"/>
      <c r="Q106" s="34"/>
    </row>
    <row r="107" spans="1:17" ht="15" thickBot="1" x14ac:dyDescent="0.35">
      <c r="A107" s="14"/>
      <c r="B107" s="2"/>
      <c r="C107" s="1"/>
      <c r="D107" s="25"/>
      <c r="E107" s="28"/>
      <c r="F107" s="29"/>
      <c r="G107" s="29"/>
      <c r="H107" s="30"/>
      <c r="I107" s="31"/>
      <c r="J107" s="32"/>
      <c r="K107" s="26"/>
      <c r="L107" s="26"/>
      <c r="M107" s="26"/>
      <c r="N107" s="26"/>
      <c r="O107" s="26"/>
      <c r="P107" s="33"/>
      <c r="Q107" s="34"/>
    </row>
    <row r="108" spans="1:17" ht="15" thickBot="1" x14ac:dyDescent="0.35">
      <c r="A108" s="14"/>
      <c r="B108" s="2"/>
      <c r="C108" s="1"/>
      <c r="D108" s="25"/>
      <c r="E108" s="28"/>
      <c r="F108" s="29"/>
      <c r="G108" s="29"/>
      <c r="H108" s="30"/>
      <c r="I108" s="31"/>
      <c r="J108" s="32"/>
      <c r="K108" s="26"/>
      <c r="L108" s="26"/>
      <c r="M108" s="26"/>
      <c r="N108" s="26"/>
      <c r="O108" s="26"/>
      <c r="P108" s="33"/>
      <c r="Q108" s="34"/>
    </row>
    <row r="109" spans="1:17" ht="15" thickBot="1" x14ac:dyDescent="0.35">
      <c r="A109" s="14"/>
      <c r="B109" s="2"/>
      <c r="C109" s="1"/>
      <c r="D109" s="25"/>
      <c r="E109" s="28"/>
      <c r="F109" s="29"/>
      <c r="G109" s="29"/>
      <c r="H109" s="30"/>
      <c r="I109" s="31"/>
      <c r="J109" s="32"/>
      <c r="K109" s="26"/>
      <c r="L109" s="26"/>
      <c r="M109" s="26"/>
      <c r="N109" s="26"/>
      <c r="O109" s="26"/>
      <c r="P109" s="33"/>
      <c r="Q109" s="34"/>
    </row>
    <row r="110" spans="1:17" ht="15" thickBot="1" x14ac:dyDescent="0.35">
      <c r="A110" s="14"/>
      <c r="B110" s="2"/>
      <c r="C110" s="1"/>
      <c r="D110" s="25"/>
      <c r="E110" s="28"/>
      <c r="F110" s="29"/>
      <c r="G110" s="29"/>
      <c r="H110" s="30"/>
      <c r="I110" s="31"/>
      <c r="J110" s="32"/>
      <c r="K110" s="26"/>
      <c r="L110" s="26"/>
      <c r="M110" s="26"/>
      <c r="N110" s="26"/>
      <c r="O110" s="26"/>
      <c r="P110" s="33"/>
      <c r="Q110" s="34"/>
    </row>
    <row r="111" spans="1:17" ht="15" thickBot="1" x14ac:dyDescent="0.35">
      <c r="A111" s="14"/>
      <c r="B111" s="2"/>
      <c r="C111" s="1"/>
      <c r="D111" s="25"/>
      <c r="E111" s="28"/>
      <c r="F111" s="29"/>
      <c r="G111" s="29"/>
      <c r="H111" s="30"/>
      <c r="I111" s="31"/>
      <c r="J111" s="32"/>
      <c r="K111" s="26"/>
      <c r="L111" s="26"/>
      <c r="M111" s="26"/>
      <c r="N111" s="26"/>
      <c r="O111" s="26"/>
      <c r="P111" s="33"/>
      <c r="Q111" s="34"/>
    </row>
    <row r="112" spans="1:17" ht="15" thickBot="1" x14ac:dyDescent="0.35">
      <c r="A112" s="14"/>
      <c r="B112" s="2"/>
      <c r="C112" s="1"/>
      <c r="D112" s="25"/>
      <c r="E112" s="28"/>
      <c r="F112" s="29"/>
      <c r="G112" s="29"/>
      <c r="H112" s="30"/>
      <c r="I112" s="31"/>
      <c r="J112" s="32"/>
      <c r="K112" s="26"/>
      <c r="L112" s="26"/>
      <c r="M112" s="26"/>
      <c r="N112" s="26"/>
      <c r="O112" s="26"/>
      <c r="P112" s="33"/>
      <c r="Q112" s="34"/>
    </row>
    <row r="113" spans="1:17" ht="15" thickBot="1" x14ac:dyDescent="0.35">
      <c r="A113" s="14"/>
      <c r="B113" s="2"/>
      <c r="C113" s="1"/>
      <c r="D113" s="25"/>
      <c r="E113" s="28"/>
      <c r="F113" s="29"/>
      <c r="G113" s="29"/>
      <c r="H113" s="30"/>
      <c r="I113" s="31"/>
      <c r="J113" s="32"/>
      <c r="K113" s="26"/>
      <c r="L113" s="26"/>
      <c r="M113" s="26"/>
      <c r="N113" s="26"/>
      <c r="O113" s="26"/>
      <c r="P113" s="33"/>
      <c r="Q113" s="34"/>
    </row>
    <row r="114" spans="1:17" ht="15" thickBot="1" x14ac:dyDescent="0.35">
      <c r="A114" s="14"/>
      <c r="B114" s="2"/>
      <c r="C114" s="1"/>
      <c r="D114" s="25"/>
      <c r="E114" s="28"/>
      <c r="F114" s="29"/>
      <c r="G114" s="29"/>
      <c r="H114" s="30"/>
      <c r="I114" s="31"/>
      <c r="J114" s="32"/>
      <c r="K114" s="26"/>
      <c r="L114" s="26"/>
      <c r="M114" s="26"/>
      <c r="N114" s="26"/>
      <c r="O114" s="26"/>
      <c r="P114" s="33"/>
      <c r="Q114" s="34"/>
    </row>
    <row r="115" spans="1:17" ht="15" thickBot="1" x14ac:dyDescent="0.35">
      <c r="A115" s="14"/>
      <c r="B115" s="2"/>
      <c r="C115" s="1"/>
      <c r="D115" s="25"/>
      <c r="E115" s="28"/>
      <c r="F115" s="29"/>
      <c r="G115" s="29"/>
      <c r="H115" s="30"/>
      <c r="I115" s="31"/>
      <c r="J115" s="32"/>
      <c r="K115" s="26"/>
      <c r="L115" s="26"/>
      <c r="M115" s="26"/>
      <c r="N115" s="26"/>
      <c r="O115" s="26"/>
      <c r="P115" s="33"/>
      <c r="Q115" s="34"/>
    </row>
  </sheetData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797B3A-37F0-473D-A9F4-7DADA5822AE4}">
          <x14:formula1>
            <xm:f>'Y:\Distribution\Sweden\DS-K\DS-KM\_department\13_Marknadsanalys\06_Prognoser och scenarier\Effektprognosunderlag\Effektprognoser Lokalnät\Mallar lokalnät\[200610_Mall_Tillväxtprognos LN.xlsx]Dataverifiering'!#REF!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DFFA-F9E0-4B0B-9F20-8D1B9B547ACA}">
  <sheetPr>
    <tabColor theme="9"/>
  </sheetPr>
  <dimension ref="B2:X20"/>
  <sheetViews>
    <sheetView topLeftCell="A5" zoomScale="81" zoomScaleNormal="160" workbookViewId="0">
      <selection activeCell="N16" sqref="N16"/>
    </sheetView>
  </sheetViews>
  <sheetFormatPr defaultColWidth="9.109375" defaultRowHeight="13.8" x14ac:dyDescent="0.25"/>
  <cols>
    <col min="1" max="2" width="3.88671875" style="55" customWidth="1"/>
    <col min="3" max="16384" width="9.109375" style="55"/>
  </cols>
  <sheetData>
    <row r="2" spans="2:24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4" s="56" customFormat="1" ht="45.75" customHeight="1" x14ac:dyDescent="0.3">
      <c r="B3" s="65"/>
      <c r="C3" s="66" t="s">
        <v>91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4" ht="15.6" x14ac:dyDescent="0.3">
      <c r="B4" s="64"/>
      <c r="C4" s="67" t="s">
        <v>92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4" ht="138" customHeight="1" x14ac:dyDescent="0.25">
      <c r="B5" s="64"/>
      <c r="C5" s="117" t="s">
        <v>216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64"/>
      <c r="O5" s="64"/>
      <c r="P5" s="64"/>
      <c r="Q5" s="64"/>
      <c r="R5" s="64"/>
      <c r="S5" s="64"/>
      <c r="T5" s="64"/>
      <c r="U5" s="64"/>
      <c r="X5" s="63"/>
    </row>
    <row r="6" spans="2:24" x14ac:dyDescent="0.25">
      <c r="B6" s="64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4"/>
      <c r="O6" s="64"/>
      <c r="P6" s="64"/>
      <c r="Q6" s="64"/>
      <c r="R6" s="64"/>
      <c r="S6" s="64"/>
      <c r="T6" s="64"/>
      <c r="U6" s="64"/>
    </row>
    <row r="7" spans="2:24" ht="15.6" x14ac:dyDescent="0.3">
      <c r="B7" s="64"/>
      <c r="C7" s="67" t="s">
        <v>93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2:24" ht="28.5" customHeight="1" x14ac:dyDescent="0.25">
      <c r="B8" s="64"/>
      <c r="C8" s="117" t="s">
        <v>94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64"/>
      <c r="O8" s="64"/>
      <c r="P8" s="64"/>
      <c r="Q8" s="64"/>
      <c r="R8" s="64"/>
      <c r="S8" s="64"/>
      <c r="T8" s="64"/>
      <c r="U8" s="64"/>
    </row>
    <row r="9" spans="2:24" ht="65.25" customHeight="1" x14ac:dyDescent="0.25">
      <c r="B9" s="64"/>
      <c r="C9" s="118" t="s">
        <v>95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64"/>
      <c r="O9" s="64"/>
      <c r="P9" s="64"/>
      <c r="Q9" s="64"/>
      <c r="R9" s="64"/>
      <c r="S9" s="64"/>
      <c r="T9" s="64"/>
      <c r="U9" s="64"/>
    </row>
    <row r="10" spans="2:24" ht="15" customHeight="1" x14ac:dyDescent="0.25">
      <c r="B10" s="64"/>
      <c r="C10" s="117" t="s">
        <v>96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64"/>
      <c r="O10" s="64"/>
      <c r="P10" s="64"/>
      <c r="Q10" s="64"/>
      <c r="R10" s="64"/>
      <c r="S10" s="64"/>
      <c r="T10" s="64"/>
      <c r="U10" s="64"/>
    </row>
    <row r="11" spans="2:24" ht="15" customHeight="1" x14ac:dyDescent="0.25">
      <c r="B11" s="64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4"/>
      <c r="O11" s="64"/>
      <c r="P11" s="64"/>
      <c r="Q11" s="64"/>
      <c r="R11" s="64"/>
      <c r="S11" s="64"/>
      <c r="T11" s="64"/>
      <c r="U11" s="64"/>
    </row>
    <row r="12" spans="2:24" ht="15" customHeight="1" x14ac:dyDescent="0.3">
      <c r="B12" s="64"/>
      <c r="C12" s="67" t="s">
        <v>97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4"/>
      <c r="O12" s="64"/>
      <c r="P12" s="64"/>
      <c r="Q12" s="64"/>
      <c r="R12" s="64"/>
      <c r="S12" s="64"/>
      <c r="T12" s="64"/>
      <c r="U12" s="64"/>
    </row>
    <row r="13" spans="2:24" ht="15" customHeight="1" x14ac:dyDescent="0.25">
      <c r="B13" s="64"/>
      <c r="C13" s="117" t="s">
        <v>98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64"/>
      <c r="O13" s="64"/>
      <c r="P13" s="64"/>
      <c r="Q13" s="64"/>
      <c r="R13" s="64"/>
      <c r="S13" s="64"/>
      <c r="T13" s="64"/>
      <c r="U13" s="64"/>
    </row>
    <row r="14" spans="2:24" x14ac:dyDescent="0.25">
      <c r="B14" s="64"/>
      <c r="C14" s="69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2:24" ht="15" customHeight="1" x14ac:dyDescent="0.3">
      <c r="B15" s="64"/>
      <c r="C15" s="67" t="s">
        <v>99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2:24" ht="46.5" customHeight="1" x14ac:dyDescent="0.25">
      <c r="B16" s="64"/>
      <c r="C16" s="117" t="s">
        <v>217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64"/>
      <c r="O16" s="64"/>
      <c r="P16" s="64"/>
      <c r="Q16" s="64"/>
      <c r="R16" s="64"/>
      <c r="S16" s="64"/>
      <c r="T16" s="64"/>
      <c r="U16" s="64"/>
    </row>
    <row r="17" spans="2:21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2:21" ht="15.6" x14ac:dyDescent="0.25">
      <c r="B18" s="64"/>
      <c r="C18" s="70" t="s">
        <v>100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</row>
    <row r="19" spans="2:21" x14ac:dyDescent="0.25">
      <c r="B19" s="64"/>
      <c r="C19" s="117" t="s">
        <v>101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4"/>
      <c r="O19" s="64"/>
      <c r="P19" s="64"/>
      <c r="Q19" s="64"/>
      <c r="R19" s="64"/>
      <c r="S19" s="64"/>
      <c r="T19" s="64"/>
      <c r="U19" s="64"/>
    </row>
    <row r="20" spans="2:21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</sheetData>
  <mergeCells count="7">
    <mergeCell ref="C19:M19"/>
    <mergeCell ref="C16:M16"/>
    <mergeCell ref="C5:M5"/>
    <mergeCell ref="C9:M9"/>
    <mergeCell ref="C10:M10"/>
    <mergeCell ref="C8:M8"/>
    <mergeCell ref="C13:M13"/>
  </mergeCells>
  <hyperlinks>
    <hyperlink ref="C10:M10" r:id="rId1" display="2) Maila ifylld Excel-fil till prognoser@vattenfall.com." xr:uid="{F9EECD3B-455A-4021-9A4B-BB48FFC142FB}"/>
    <hyperlink ref="C19" r:id="rId2" display="Har ni frågor, synpunkter eller förbättringsförslag, tveka inte att kontakta oss på prognoser@vattenfall.com!" xr:uid="{62A19C2E-FA52-4C1B-A6F2-1E8702DD58B4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7AB6-93DA-46A1-B896-3CBCF81392FC}">
  <sheetPr>
    <tabColor theme="9"/>
  </sheetPr>
  <dimension ref="A2:H53"/>
  <sheetViews>
    <sheetView zoomScale="77" workbookViewId="0"/>
  </sheetViews>
  <sheetFormatPr defaultColWidth="9.109375" defaultRowHeight="13.8" x14ac:dyDescent="0.25"/>
  <cols>
    <col min="1" max="1" width="4.33203125" style="55" customWidth="1"/>
    <col min="2" max="2" width="5.6640625" style="55" customWidth="1"/>
    <col min="3" max="3" width="41.109375" style="55" bestFit="1" customWidth="1"/>
    <col min="4" max="4" width="28.33203125" style="55" bestFit="1" customWidth="1"/>
    <col min="5" max="5" width="54.5546875" style="55" customWidth="1"/>
    <col min="6" max="6" width="51.44140625" style="55" bestFit="1" customWidth="1"/>
    <col min="7" max="7" width="31.44140625" style="55" customWidth="1"/>
    <col min="8" max="16384" width="9.109375" style="55"/>
  </cols>
  <sheetData>
    <row r="2" spans="1:8" x14ac:dyDescent="0.25">
      <c r="B2" s="76"/>
      <c r="C2" s="76"/>
      <c r="D2" s="76"/>
      <c r="E2" s="76"/>
      <c r="F2" s="76"/>
      <c r="G2" s="76"/>
      <c r="H2" s="76"/>
    </row>
    <row r="3" spans="1:8" ht="41.25" customHeight="1" x14ac:dyDescent="0.25">
      <c r="A3" s="56"/>
      <c r="B3" s="77"/>
      <c r="C3" s="78" t="s">
        <v>102</v>
      </c>
      <c r="D3" s="76"/>
      <c r="E3" s="76"/>
      <c r="F3" s="76"/>
      <c r="G3" s="76"/>
      <c r="H3" s="76"/>
    </row>
    <row r="4" spans="1:8" ht="15" customHeight="1" x14ac:dyDescent="0.3">
      <c r="A4" s="56"/>
      <c r="B4" s="77"/>
      <c r="C4" s="79" t="s">
        <v>103</v>
      </c>
      <c r="D4" s="76"/>
      <c r="E4" s="76"/>
      <c r="F4" s="76"/>
      <c r="G4" s="76"/>
      <c r="H4" s="76"/>
    </row>
    <row r="5" spans="1:8" ht="14.4" x14ac:dyDescent="0.3">
      <c r="A5" s="56"/>
      <c r="B5" s="77"/>
      <c r="C5" s="120" t="s">
        <v>104</v>
      </c>
      <c r="D5" s="122"/>
      <c r="E5" s="122"/>
      <c r="F5" s="122"/>
      <c r="G5" s="122"/>
      <c r="H5" s="76"/>
    </row>
    <row r="6" spans="1:8" ht="17.399999999999999" x14ac:dyDescent="0.25">
      <c r="A6" s="56"/>
      <c r="B6" s="77"/>
      <c r="C6" s="78"/>
      <c r="D6" s="76"/>
      <c r="E6" s="76"/>
      <c r="F6" s="76"/>
      <c r="G6" s="76"/>
      <c r="H6" s="76"/>
    </row>
    <row r="7" spans="1:8" ht="15.6" x14ac:dyDescent="0.3">
      <c r="B7" s="76"/>
      <c r="C7" s="79" t="s">
        <v>105</v>
      </c>
      <c r="D7" s="76"/>
      <c r="E7" s="76"/>
      <c r="F7" s="76"/>
      <c r="G7" s="76"/>
      <c r="H7" s="76"/>
    </row>
    <row r="8" spans="1:8" ht="31.5" customHeight="1" x14ac:dyDescent="0.3">
      <c r="B8" s="76"/>
      <c r="C8" s="120" t="s">
        <v>106</v>
      </c>
      <c r="D8" s="122"/>
      <c r="E8" s="122"/>
      <c r="F8" s="122"/>
      <c r="G8" s="122"/>
      <c r="H8" s="76"/>
    </row>
    <row r="9" spans="1:8" x14ac:dyDescent="0.25">
      <c r="B9" s="76"/>
      <c r="C9" s="76"/>
      <c r="D9" s="76"/>
      <c r="E9" s="76"/>
      <c r="F9" s="76"/>
      <c r="G9" s="76"/>
      <c r="H9" s="76"/>
    </row>
    <row r="10" spans="1:8" x14ac:dyDescent="0.25">
      <c r="B10" s="76"/>
      <c r="C10" s="86" t="s">
        <v>107</v>
      </c>
      <c r="D10" s="76"/>
      <c r="E10" s="76"/>
      <c r="F10" s="76"/>
      <c r="G10" s="76"/>
      <c r="H10" s="76"/>
    </row>
    <row r="11" spans="1:8" x14ac:dyDescent="0.25">
      <c r="B11" s="76"/>
      <c r="C11" s="76" t="s">
        <v>108</v>
      </c>
      <c r="D11" s="76"/>
      <c r="E11" s="76"/>
      <c r="F11" s="76"/>
      <c r="G11" s="76"/>
      <c r="H11" s="76"/>
    </row>
    <row r="12" spans="1:8" ht="14.4" x14ac:dyDescent="0.3">
      <c r="B12" s="76"/>
      <c r="C12" s="80" t="s">
        <v>109</v>
      </c>
      <c r="D12" s="76"/>
      <c r="E12" s="76"/>
      <c r="F12" s="76"/>
      <c r="G12" s="76"/>
      <c r="H12" s="76"/>
    </row>
    <row r="13" spans="1:8" ht="14.4" x14ac:dyDescent="0.3">
      <c r="B13" s="76"/>
      <c r="C13" s="80" t="s">
        <v>110</v>
      </c>
      <c r="D13" s="76"/>
      <c r="E13" s="76"/>
      <c r="F13" s="76"/>
      <c r="G13" s="76"/>
      <c r="H13" s="76"/>
    </row>
    <row r="14" spans="1:8" ht="24" customHeight="1" thickBot="1" x14ac:dyDescent="0.3">
      <c r="B14" s="76"/>
      <c r="C14" s="76"/>
      <c r="D14" s="76"/>
      <c r="E14" s="76"/>
      <c r="F14" s="76"/>
      <c r="G14" s="76"/>
      <c r="H14" s="76"/>
    </row>
    <row r="15" spans="1:8" ht="28.2" thickBot="1" x14ac:dyDescent="0.3">
      <c r="B15" s="76"/>
      <c r="C15" s="75" t="s">
        <v>111</v>
      </c>
      <c r="D15" s="75" t="s">
        <v>112</v>
      </c>
      <c r="E15" s="75" t="s">
        <v>113</v>
      </c>
      <c r="F15" s="75" t="s">
        <v>114</v>
      </c>
      <c r="G15" s="75" t="s">
        <v>115</v>
      </c>
      <c r="H15" s="76"/>
    </row>
    <row r="16" spans="1:8" ht="15" thickTop="1" thickBot="1" x14ac:dyDescent="0.3">
      <c r="B16" s="76"/>
      <c r="C16" s="81" t="s">
        <v>116</v>
      </c>
      <c r="D16" s="82" t="s">
        <v>117</v>
      </c>
      <c r="E16" s="82" t="s">
        <v>11</v>
      </c>
      <c r="F16" s="82" t="s">
        <v>12</v>
      </c>
      <c r="G16" s="110" t="s">
        <v>118</v>
      </c>
      <c r="H16" s="76"/>
    </row>
    <row r="17" spans="2:8" ht="16.8" thickBot="1" x14ac:dyDescent="0.3">
      <c r="B17" s="76"/>
      <c r="C17" s="72" t="s">
        <v>19</v>
      </c>
      <c r="D17" s="73" t="s">
        <v>117</v>
      </c>
      <c r="E17" s="73" t="s">
        <v>119</v>
      </c>
      <c r="F17" s="73" t="s">
        <v>12</v>
      </c>
      <c r="G17" s="73" t="s">
        <v>120</v>
      </c>
      <c r="H17" s="76"/>
    </row>
    <row r="18" spans="2:8" s="87" customFormat="1" ht="14.4" thickBot="1" x14ac:dyDescent="0.3">
      <c r="B18" s="88"/>
      <c r="C18" s="83" t="s">
        <v>121</v>
      </c>
      <c r="D18" s="84" t="s">
        <v>121</v>
      </c>
      <c r="E18" s="84" t="s">
        <v>122</v>
      </c>
      <c r="F18" s="84" t="s">
        <v>47</v>
      </c>
      <c r="G18" s="84" t="s">
        <v>123</v>
      </c>
      <c r="H18" s="88"/>
    </row>
    <row r="19" spans="2:8" ht="14.4" thickBot="1" x14ac:dyDescent="0.3">
      <c r="B19" s="76"/>
      <c r="C19" s="72" t="s">
        <v>124</v>
      </c>
      <c r="D19" s="73" t="s">
        <v>124</v>
      </c>
      <c r="E19" s="73" t="s">
        <v>125</v>
      </c>
      <c r="F19" s="73" t="s">
        <v>31</v>
      </c>
      <c r="G19" s="73" t="s">
        <v>123</v>
      </c>
      <c r="H19" s="76"/>
    </row>
    <row r="20" spans="2:8" ht="14.4" thickBot="1" x14ac:dyDescent="0.3">
      <c r="B20" s="76"/>
      <c r="C20" s="83" t="s">
        <v>126</v>
      </c>
      <c r="D20" s="84" t="s">
        <v>127</v>
      </c>
      <c r="E20" s="84" t="s">
        <v>128</v>
      </c>
      <c r="F20" s="84" t="s">
        <v>123</v>
      </c>
      <c r="G20" s="84" t="s">
        <v>123</v>
      </c>
      <c r="H20" s="76"/>
    </row>
    <row r="21" spans="2:8" ht="14.4" thickBot="1" x14ac:dyDescent="0.3">
      <c r="B21" s="76"/>
      <c r="C21" s="74" t="s">
        <v>126</v>
      </c>
      <c r="D21" s="73" t="s">
        <v>129</v>
      </c>
      <c r="E21" s="73" t="s">
        <v>130</v>
      </c>
      <c r="F21" s="73" t="s">
        <v>123</v>
      </c>
      <c r="G21" s="73"/>
      <c r="H21" s="76"/>
    </row>
    <row r="22" spans="2:8" ht="14.4" thickBot="1" x14ac:dyDescent="0.3">
      <c r="B22" s="76"/>
      <c r="C22" s="85" t="s">
        <v>126</v>
      </c>
      <c r="D22" s="84" t="s">
        <v>131</v>
      </c>
      <c r="E22" s="84" t="s">
        <v>132</v>
      </c>
      <c r="F22" s="84" t="s">
        <v>123</v>
      </c>
      <c r="G22" s="84"/>
      <c r="H22" s="76"/>
    </row>
    <row r="23" spans="2:8" ht="14.4" thickBot="1" x14ac:dyDescent="0.3">
      <c r="B23" s="76"/>
      <c r="C23" s="74" t="s">
        <v>126</v>
      </c>
      <c r="D23" s="73" t="s">
        <v>133</v>
      </c>
      <c r="E23" s="73" t="s">
        <v>134</v>
      </c>
      <c r="F23" s="73" t="s">
        <v>123</v>
      </c>
      <c r="G23" s="73" t="s">
        <v>135</v>
      </c>
      <c r="H23" s="76"/>
    </row>
    <row r="24" spans="2:8" ht="55.8" thickBot="1" x14ac:dyDescent="0.3">
      <c r="B24" s="76"/>
      <c r="C24" s="109" t="s">
        <v>136</v>
      </c>
      <c r="D24" s="90" t="s">
        <v>137</v>
      </c>
      <c r="E24" s="90" t="s">
        <v>138</v>
      </c>
      <c r="F24" s="90" t="s">
        <v>12</v>
      </c>
      <c r="G24" s="90"/>
      <c r="H24" s="76"/>
    </row>
    <row r="25" spans="2:8" s="87" customFormat="1" ht="55.8" thickBot="1" x14ac:dyDescent="0.3">
      <c r="B25" s="88"/>
      <c r="C25" s="106" t="s">
        <v>139</v>
      </c>
      <c r="D25" s="104" t="s">
        <v>137</v>
      </c>
      <c r="E25" s="104" t="s">
        <v>140</v>
      </c>
      <c r="F25" s="104" t="s">
        <v>12</v>
      </c>
      <c r="G25" s="104"/>
      <c r="H25" s="88"/>
    </row>
    <row r="26" spans="2:8" ht="28.2" thickBot="1" x14ac:dyDescent="0.3">
      <c r="B26" s="76"/>
      <c r="C26" s="89" t="s">
        <v>141</v>
      </c>
      <c r="D26" s="90" t="s">
        <v>137</v>
      </c>
      <c r="E26" s="90" t="s">
        <v>142</v>
      </c>
      <c r="F26" s="90" t="s">
        <v>31</v>
      </c>
      <c r="G26" s="90" t="s">
        <v>143</v>
      </c>
      <c r="H26" s="76"/>
    </row>
    <row r="27" spans="2:8" ht="28.2" thickBot="1" x14ac:dyDescent="0.3">
      <c r="B27" s="76"/>
      <c r="C27" s="107" t="s">
        <v>144</v>
      </c>
      <c r="D27" s="108"/>
      <c r="E27" s="108" t="s">
        <v>145</v>
      </c>
      <c r="F27" s="108" t="s">
        <v>31</v>
      </c>
      <c r="G27" s="108" t="s">
        <v>146</v>
      </c>
      <c r="H27" s="76"/>
    </row>
    <row r="28" spans="2:8" x14ac:dyDescent="0.25">
      <c r="B28" s="76"/>
      <c r="C28" s="76"/>
      <c r="D28" s="76"/>
      <c r="E28" s="76"/>
      <c r="F28" s="76"/>
      <c r="G28" s="76"/>
      <c r="H28" s="76"/>
    </row>
    <row r="29" spans="2:8" ht="15.6" x14ac:dyDescent="0.3">
      <c r="B29" s="76"/>
      <c r="C29" s="79" t="s">
        <v>147</v>
      </c>
      <c r="D29" s="76"/>
      <c r="E29" s="76"/>
      <c r="F29" s="76"/>
      <c r="G29" s="76"/>
      <c r="H29" s="76"/>
    </row>
    <row r="30" spans="2:8" x14ac:dyDescent="0.25">
      <c r="B30" s="76"/>
      <c r="C30" s="76" t="s">
        <v>148</v>
      </c>
      <c r="D30" s="76"/>
      <c r="E30" s="76"/>
      <c r="F30" s="76"/>
      <c r="G30" s="76"/>
      <c r="H30" s="76"/>
    </row>
    <row r="31" spans="2:8" ht="14.4" thickBot="1" x14ac:dyDescent="0.3">
      <c r="B31" s="76"/>
      <c r="C31" s="76"/>
      <c r="D31" s="76"/>
      <c r="E31" s="76"/>
      <c r="F31" s="76"/>
      <c r="G31" s="76"/>
      <c r="H31" s="76"/>
    </row>
    <row r="32" spans="2:8" ht="14.4" thickBot="1" x14ac:dyDescent="0.3">
      <c r="B32" s="76"/>
      <c r="C32" s="75" t="s">
        <v>4</v>
      </c>
      <c r="D32" s="125" t="s">
        <v>113</v>
      </c>
      <c r="E32" s="126"/>
      <c r="F32" s="76"/>
      <c r="G32" s="76"/>
      <c r="H32" s="76"/>
    </row>
    <row r="33" spans="2:8" ht="16.5" customHeight="1" thickTop="1" thickBot="1" x14ac:dyDescent="0.3">
      <c r="B33" s="76"/>
      <c r="C33" s="82" t="s">
        <v>12</v>
      </c>
      <c r="D33" s="127"/>
      <c r="E33" s="128"/>
      <c r="F33" s="76"/>
      <c r="G33" s="76"/>
      <c r="H33" s="76"/>
    </row>
    <row r="34" spans="2:8" ht="78.75" customHeight="1" thickBot="1" x14ac:dyDescent="0.3">
      <c r="B34" s="76"/>
      <c r="C34" s="84" t="s">
        <v>39</v>
      </c>
      <c r="D34" s="123" t="s">
        <v>149</v>
      </c>
      <c r="E34" s="124"/>
      <c r="F34" s="76"/>
      <c r="G34" s="76"/>
      <c r="H34" s="76"/>
    </row>
    <row r="35" spans="2:8" ht="16.8" thickBot="1" x14ac:dyDescent="0.3">
      <c r="B35" s="76"/>
      <c r="C35" s="84" t="s">
        <v>150</v>
      </c>
      <c r="D35" s="129"/>
      <c r="E35" s="130"/>
      <c r="F35" s="76"/>
      <c r="G35" s="76"/>
      <c r="H35" s="76"/>
    </row>
    <row r="36" spans="2:8" ht="14.4" thickBot="1" x14ac:dyDescent="0.3">
      <c r="B36" s="76"/>
      <c r="C36" s="84" t="s">
        <v>47</v>
      </c>
      <c r="D36" s="129"/>
      <c r="E36" s="130"/>
      <c r="F36" s="76"/>
      <c r="G36" s="76"/>
      <c r="H36" s="76"/>
    </row>
    <row r="37" spans="2:8" ht="14.4" thickBot="1" x14ac:dyDescent="0.3">
      <c r="B37" s="76"/>
      <c r="C37" s="84" t="s">
        <v>69</v>
      </c>
      <c r="D37" s="129"/>
      <c r="E37" s="130"/>
      <c r="F37" s="76"/>
      <c r="G37" s="76"/>
      <c r="H37" s="76"/>
    </row>
    <row r="38" spans="2:8" ht="15.75" customHeight="1" thickBot="1" x14ac:dyDescent="0.3">
      <c r="B38" s="76"/>
      <c r="C38" s="84" t="s">
        <v>31</v>
      </c>
      <c r="D38" s="129"/>
      <c r="E38" s="130"/>
      <c r="F38" s="76"/>
      <c r="G38" s="76"/>
      <c r="H38" s="76"/>
    </row>
    <row r="39" spans="2:8" x14ac:dyDescent="0.25">
      <c r="B39" s="76"/>
      <c r="C39" s="76"/>
      <c r="D39" s="76"/>
      <c r="E39" s="76"/>
      <c r="F39" s="76"/>
      <c r="G39" s="76"/>
      <c r="H39" s="76"/>
    </row>
    <row r="40" spans="2:8" ht="15.6" x14ac:dyDescent="0.3">
      <c r="B40" s="76"/>
      <c r="C40" s="79" t="s">
        <v>151</v>
      </c>
      <c r="D40" s="76"/>
      <c r="E40" s="76"/>
      <c r="F40" s="76"/>
      <c r="G40" s="76"/>
      <c r="H40" s="76"/>
    </row>
    <row r="41" spans="2:8" ht="17.25" customHeight="1" x14ac:dyDescent="0.25">
      <c r="B41" s="76"/>
      <c r="C41" s="76" t="s">
        <v>214</v>
      </c>
      <c r="D41" s="76"/>
      <c r="E41" s="76"/>
      <c r="F41" s="76"/>
      <c r="G41" s="76"/>
      <c r="H41" s="76"/>
    </row>
    <row r="42" spans="2:8" x14ac:dyDescent="0.25">
      <c r="B42" s="76"/>
      <c r="C42" s="76"/>
      <c r="D42" s="76"/>
      <c r="E42" s="76"/>
      <c r="F42" s="76"/>
      <c r="G42" s="76"/>
      <c r="H42" s="76"/>
    </row>
    <row r="43" spans="2:8" ht="15.6" x14ac:dyDescent="0.3">
      <c r="B43" s="76"/>
      <c r="C43" s="79" t="s">
        <v>152</v>
      </c>
      <c r="D43" s="76"/>
      <c r="E43" s="76"/>
      <c r="F43" s="76"/>
      <c r="G43" s="76"/>
      <c r="H43" s="76"/>
    </row>
    <row r="44" spans="2:8" x14ac:dyDescent="0.25">
      <c r="B44" s="76"/>
      <c r="C44" s="76" t="s">
        <v>153</v>
      </c>
      <c r="D44" s="76"/>
      <c r="E44" s="76"/>
      <c r="F44" s="76"/>
      <c r="G44" s="76"/>
      <c r="H44" s="76"/>
    </row>
    <row r="45" spans="2:8" x14ac:dyDescent="0.25">
      <c r="B45" s="76"/>
      <c r="C45" s="76"/>
      <c r="D45" s="76"/>
      <c r="E45" s="76"/>
      <c r="F45" s="76"/>
      <c r="G45" s="76"/>
      <c r="H45" s="76"/>
    </row>
    <row r="46" spans="2:8" ht="15.6" x14ac:dyDescent="0.3">
      <c r="B46" s="76"/>
      <c r="C46" s="79" t="s">
        <v>154</v>
      </c>
      <c r="D46" s="76"/>
      <c r="E46" s="76"/>
      <c r="F46" s="76"/>
      <c r="G46" s="76"/>
      <c r="H46" s="76"/>
    </row>
    <row r="47" spans="2:8" ht="32.25" customHeight="1" x14ac:dyDescent="0.25">
      <c r="B47" s="76"/>
      <c r="C47" s="120" t="s">
        <v>155</v>
      </c>
      <c r="D47" s="121"/>
      <c r="E47" s="121"/>
      <c r="F47" s="121"/>
      <c r="G47" s="121"/>
      <c r="H47" s="76"/>
    </row>
    <row r="48" spans="2:8" x14ac:dyDescent="0.25">
      <c r="B48" s="76"/>
      <c r="C48" s="76"/>
      <c r="D48" s="76"/>
      <c r="E48" s="76"/>
      <c r="F48" s="76"/>
      <c r="G48" s="76"/>
      <c r="H48" s="76"/>
    </row>
    <row r="49" spans="2:8" x14ac:dyDescent="0.25">
      <c r="B49" s="76"/>
      <c r="C49" s="76"/>
      <c r="D49" s="76"/>
      <c r="E49" s="76"/>
      <c r="F49" s="76"/>
      <c r="G49" s="76"/>
      <c r="H49" s="76"/>
    </row>
    <row r="53" spans="2:8" x14ac:dyDescent="0.25">
      <c r="C53" s="55" t="s">
        <v>156</v>
      </c>
    </row>
  </sheetData>
  <mergeCells count="10">
    <mergeCell ref="C47:G47"/>
    <mergeCell ref="C5:G5"/>
    <mergeCell ref="C8:G8"/>
    <mergeCell ref="D34:E34"/>
    <mergeCell ref="D32:E32"/>
    <mergeCell ref="D33:E33"/>
    <mergeCell ref="D35:E35"/>
    <mergeCell ref="D36:E36"/>
    <mergeCell ref="D37:E37"/>
    <mergeCell ref="D38:E3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FFD09-57BF-42F8-A14D-7CB3F82D4D58}">
  <sheetPr>
    <tabColor theme="4"/>
  </sheetPr>
  <dimension ref="A1:AL363"/>
  <sheetViews>
    <sheetView zoomScale="63" zoomScaleNormal="118" workbookViewId="0"/>
  </sheetViews>
  <sheetFormatPr defaultColWidth="8.88671875" defaultRowHeight="14.4" x14ac:dyDescent="0.3"/>
  <cols>
    <col min="1" max="1" width="13" customWidth="1"/>
    <col min="2" max="2" width="27" customWidth="1"/>
    <col min="3" max="4" width="9.6640625" customWidth="1"/>
    <col min="5" max="5" width="17.6640625" customWidth="1"/>
    <col min="6" max="6" width="23.5546875" customWidth="1"/>
    <col min="7" max="7" width="16.6640625" style="45" bestFit="1" customWidth="1"/>
    <col min="8" max="8" width="21.5546875" style="45" bestFit="1" customWidth="1"/>
    <col min="9" max="9" width="21.5546875" style="45" customWidth="1"/>
    <col min="10" max="10" width="25.33203125" style="45" bestFit="1" customWidth="1"/>
    <col min="11" max="11" width="19.33203125" style="45" bestFit="1" customWidth="1"/>
    <col min="12" max="12" width="13.33203125" customWidth="1"/>
    <col min="13" max="13" width="17.109375" customWidth="1"/>
    <col min="14" max="14" width="9" customWidth="1"/>
    <col min="15" max="15" width="9.44140625" customWidth="1"/>
    <col min="16" max="16" width="8" customWidth="1"/>
    <col min="17" max="17" width="8.5546875" customWidth="1"/>
    <col min="18" max="18" width="10.109375" customWidth="1"/>
    <col min="19" max="19" width="9.88671875" customWidth="1"/>
    <col min="20" max="20" width="8.5546875" customWidth="1"/>
    <col min="21" max="21" width="7.6640625" customWidth="1"/>
    <col min="22" max="23" width="8.5546875" customWidth="1"/>
    <col min="24" max="24" width="7.88671875" customWidth="1"/>
    <col min="25" max="25" width="9" customWidth="1"/>
    <col min="26" max="26" width="12.44140625" bestFit="1" customWidth="1"/>
    <col min="27" max="27" width="11" style="45" bestFit="1" customWidth="1"/>
    <col min="28" max="28" width="39.109375" customWidth="1"/>
    <col min="29" max="30" width="31.6640625" customWidth="1"/>
  </cols>
  <sheetData>
    <row r="1" spans="1:30" s="40" customFormat="1" ht="84.75" customHeight="1" x14ac:dyDescent="0.3">
      <c r="A1" s="91" t="s">
        <v>157</v>
      </c>
      <c r="B1" s="92" t="s">
        <v>182</v>
      </c>
      <c r="C1" s="131" t="s">
        <v>158</v>
      </c>
      <c r="D1" s="131"/>
      <c r="E1" s="92" t="s">
        <v>159</v>
      </c>
      <c r="F1" s="92" t="s">
        <v>160</v>
      </c>
      <c r="G1" s="92" t="s">
        <v>161</v>
      </c>
      <c r="H1" s="92" t="s">
        <v>162</v>
      </c>
      <c r="I1" s="92" t="s">
        <v>183</v>
      </c>
      <c r="J1" s="91" t="s">
        <v>3</v>
      </c>
      <c r="K1" s="91" t="s">
        <v>4</v>
      </c>
      <c r="L1" s="91" t="s">
        <v>163</v>
      </c>
      <c r="M1" s="92" t="s">
        <v>164</v>
      </c>
      <c r="N1" s="99" t="s">
        <v>165</v>
      </c>
      <c r="O1" s="100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91" t="s">
        <v>154</v>
      </c>
      <c r="AC1" s="91" t="s">
        <v>166</v>
      </c>
      <c r="AD1" s="92" t="s">
        <v>184</v>
      </c>
    </row>
    <row r="2" spans="1:30" s="41" customFormat="1" ht="162.75" customHeight="1" x14ac:dyDescent="0.3">
      <c r="A2" s="93" t="s">
        <v>185</v>
      </c>
      <c r="B2" s="95"/>
      <c r="C2" s="94" t="s">
        <v>167</v>
      </c>
      <c r="D2" s="94" t="s">
        <v>168</v>
      </c>
      <c r="E2" s="95" t="s">
        <v>169</v>
      </c>
      <c r="F2" s="105" t="s">
        <v>186</v>
      </c>
      <c r="G2" s="95" t="s">
        <v>187</v>
      </c>
      <c r="H2" s="95" t="s">
        <v>188</v>
      </c>
      <c r="I2" s="95" t="s">
        <v>189</v>
      </c>
      <c r="J2" s="93" t="s">
        <v>190</v>
      </c>
      <c r="K2" s="112" t="s">
        <v>191</v>
      </c>
      <c r="L2" s="93" t="s">
        <v>170</v>
      </c>
      <c r="M2" s="96"/>
      <c r="N2" s="102">
        <v>2024</v>
      </c>
      <c r="O2" s="102">
        <v>2025</v>
      </c>
      <c r="P2" s="102">
        <v>2026</v>
      </c>
      <c r="Q2" s="102">
        <v>2027</v>
      </c>
      <c r="R2" s="102">
        <v>2028</v>
      </c>
      <c r="S2" s="102">
        <v>2029</v>
      </c>
      <c r="T2" s="102">
        <v>2030</v>
      </c>
      <c r="U2" s="102">
        <v>2031</v>
      </c>
      <c r="V2" s="102">
        <v>2032</v>
      </c>
      <c r="W2" s="102">
        <v>2033</v>
      </c>
      <c r="X2" s="102">
        <v>2034</v>
      </c>
      <c r="Y2" s="102">
        <v>2035</v>
      </c>
      <c r="Z2" s="103" t="s">
        <v>171</v>
      </c>
      <c r="AA2" s="103" t="s">
        <v>172</v>
      </c>
      <c r="AB2" s="97"/>
      <c r="AC2" s="98"/>
      <c r="AD2" s="98"/>
    </row>
    <row r="3" spans="1:30" x14ac:dyDescent="0.3">
      <c r="A3" s="36">
        <v>2024</v>
      </c>
      <c r="B3" t="s">
        <v>209</v>
      </c>
      <c r="C3" s="36">
        <v>6326392</v>
      </c>
      <c r="D3" s="36">
        <v>773251</v>
      </c>
      <c r="E3" s="36" t="s">
        <v>212</v>
      </c>
      <c r="F3" s="36"/>
      <c r="G3" s="42" t="s">
        <v>173</v>
      </c>
      <c r="H3" s="42">
        <v>2</v>
      </c>
      <c r="I3" s="42" t="s">
        <v>174</v>
      </c>
      <c r="J3" s="42" t="s">
        <v>116</v>
      </c>
      <c r="K3" s="42" t="s">
        <v>12</v>
      </c>
      <c r="L3" s="36" t="s">
        <v>174</v>
      </c>
      <c r="M3" s="36">
        <v>300</v>
      </c>
      <c r="N3" s="36"/>
      <c r="O3" s="36">
        <v>50</v>
      </c>
      <c r="P3" s="36">
        <v>50</v>
      </c>
      <c r="Q3" s="36">
        <v>100</v>
      </c>
      <c r="R3" s="36">
        <v>100</v>
      </c>
      <c r="S3" s="36"/>
      <c r="T3" s="36"/>
      <c r="U3" s="36"/>
      <c r="V3" s="36"/>
      <c r="W3" s="36"/>
      <c r="X3" s="36"/>
      <c r="Y3" s="36"/>
      <c r="Z3" s="36"/>
      <c r="AA3" s="42"/>
      <c r="AB3" s="36"/>
    </row>
    <row r="4" spans="1:30" x14ac:dyDescent="0.3">
      <c r="A4" s="36">
        <v>2024</v>
      </c>
      <c r="B4" t="s">
        <v>210</v>
      </c>
      <c r="C4" s="36">
        <v>6226893</v>
      </c>
      <c r="D4" s="36">
        <v>779232</v>
      </c>
      <c r="E4" s="36" t="s">
        <v>213</v>
      </c>
      <c r="F4" s="36"/>
      <c r="G4" s="42" t="s">
        <v>176</v>
      </c>
      <c r="H4" s="42">
        <v>1</v>
      </c>
      <c r="I4" s="42" t="s">
        <v>194</v>
      </c>
      <c r="J4" s="42" t="s">
        <v>121</v>
      </c>
      <c r="K4" s="42" t="s">
        <v>47</v>
      </c>
      <c r="L4" s="36"/>
      <c r="M4" s="36">
        <v>800</v>
      </c>
      <c r="N4" s="36"/>
      <c r="O4" s="36"/>
      <c r="P4" s="36"/>
      <c r="Q4" s="36"/>
      <c r="R4" s="36"/>
      <c r="S4" s="36"/>
      <c r="T4" s="36"/>
      <c r="U4" s="36"/>
      <c r="V4" s="36"/>
      <c r="W4" s="36">
        <v>800</v>
      </c>
      <c r="X4" s="36"/>
      <c r="Y4" s="36"/>
      <c r="Z4" s="36"/>
      <c r="AA4" s="42"/>
      <c r="AB4" s="36"/>
    </row>
    <row r="5" spans="1:30" x14ac:dyDescent="0.3">
      <c r="A5" s="36">
        <v>2024</v>
      </c>
      <c r="B5" t="s">
        <v>211</v>
      </c>
      <c r="C5" s="36">
        <v>6326392</v>
      </c>
      <c r="D5" s="36">
        <v>789232</v>
      </c>
      <c r="E5" s="36"/>
      <c r="F5" s="36"/>
      <c r="G5" s="42" t="s">
        <v>144</v>
      </c>
      <c r="H5" s="42">
        <v>4</v>
      </c>
      <c r="I5" s="42" t="s">
        <v>174</v>
      </c>
      <c r="J5" s="42" t="s">
        <v>177</v>
      </c>
      <c r="K5" s="42" t="s">
        <v>31</v>
      </c>
      <c r="L5" s="36"/>
      <c r="M5" s="36">
        <v>600</v>
      </c>
      <c r="N5" s="36"/>
      <c r="O5" s="36">
        <v>150</v>
      </c>
      <c r="P5" s="36">
        <v>150</v>
      </c>
      <c r="Q5" s="36">
        <v>150</v>
      </c>
      <c r="R5" s="36">
        <v>150</v>
      </c>
      <c r="S5" s="36"/>
      <c r="T5" s="36"/>
      <c r="U5" s="36"/>
      <c r="V5" s="36"/>
      <c r="W5" s="36"/>
      <c r="X5" s="36"/>
      <c r="Y5" s="36"/>
      <c r="Z5" s="36"/>
      <c r="AA5" s="42"/>
      <c r="AB5" s="36"/>
    </row>
    <row r="6" spans="1:30" x14ac:dyDescent="0.3">
      <c r="A6" s="36"/>
      <c r="C6" s="36"/>
      <c r="D6" s="36"/>
      <c r="E6" s="36"/>
      <c r="F6" s="36"/>
      <c r="G6" s="42"/>
      <c r="H6" s="42"/>
      <c r="I6" s="42"/>
      <c r="J6" s="42"/>
      <c r="K6" s="42" t="s">
        <v>192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2"/>
      <c r="AB6" s="36"/>
    </row>
    <row r="7" spans="1:30" x14ac:dyDescent="0.3">
      <c r="A7" s="36"/>
      <c r="C7" s="36"/>
      <c r="D7" s="36"/>
      <c r="E7" s="36"/>
      <c r="F7" s="36"/>
      <c r="G7" s="42"/>
      <c r="H7" s="42"/>
      <c r="I7" s="42"/>
      <c r="J7" s="42"/>
      <c r="K7" s="42" t="s">
        <v>192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42"/>
      <c r="AB7" s="36"/>
    </row>
    <row r="8" spans="1:30" x14ac:dyDescent="0.3">
      <c r="A8" s="36"/>
      <c r="C8" s="36"/>
      <c r="D8" s="36"/>
      <c r="E8" s="36"/>
      <c r="F8" s="36"/>
      <c r="G8" s="42"/>
      <c r="H8" s="42"/>
      <c r="I8" s="42"/>
      <c r="J8" s="42"/>
      <c r="K8" s="42" t="s">
        <v>192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2"/>
      <c r="AB8" s="36"/>
    </row>
    <row r="9" spans="1:30" x14ac:dyDescent="0.3">
      <c r="A9" s="36"/>
      <c r="C9" s="36"/>
      <c r="D9" s="36"/>
      <c r="E9" s="36"/>
      <c r="F9" s="36"/>
      <c r="G9" s="42"/>
      <c r="H9" s="42"/>
      <c r="I9" s="42"/>
      <c r="J9" s="42"/>
      <c r="K9" s="42" t="s">
        <v>192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2"/>
      <c r="AB9" s="36"/>
    </row>
    <row r="10" spans="1:30" x14ac:dyDescent="0.3">
      <c r="A10" s="36"/>
      <c r="C10" s="36"/>
      <c r="D10" s="36"/>
      <c r="E10" s="36"/>
      <c r="F10" s="36"/>
      <c r="G10" s="42"/>
      <c r="H10" s="42"/>
      <c r="I10" s="42"/>
      <c r="J10" s="42"/>
      <c r="K10" s="42" t="s">
        <v>192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42"/>
      <c r="AB10" s="36"/>
    </row>
    <row r="11" spans="1:30" x14ac:dyDescent="0.3">
      <c r="A11" s="36"/>
      <c r="C11" s="36"/>
      <c r="D11" s="36"/>
      <c r="E11" s="36"/>
      <c r="F11" s="36"/>
      <c r="G11" s="42"/>
      <c r="H11" s="42"/>
      <c r="I11" s="42"/>
      <c r="J11" s="42"/>
      <c r="K11" s="42" t="s">
        <v>192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42"/>
      <c r="AB11" s="36"/>
    </row>
    <row r="12" spans="1:30" x14ac:dyDescent="0.3">
      <c r="A12" s="58" t="s">
        <v>181</v>
      </c>
      <c r="B12" s="59"/>
      <c r="C12" s="59"/>
      <c r="D12" s="59"/>
      <c r="E12" s="60"/>
      <c r="F12" s="60"/>
      <c r="G12" s="59"/>
      <c r="H12" s="60"/>
      <c r="I12" s="60"/>
      <c r="J12" s="62"/>
      <c r="K12" s="42" t="s">
        <v>192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2"/>
      <c r="AB12" s="36"/>
    </row>
    <row r="13" spans="1:30" x14ac:dyDescent="0.3">
      <c r="A13" s="47"/>
      <c r="B13" s="47"/>
      <c r="C13" s="47"/>
      <c r="D13" s="47"/>
      <c r="E13" s="57"/>
      <c r="F13" s="57"/>
      <c r="G13" s="47"/>
      <c r="H13" s="57"/>
      <c r="I13" s="57"/>
      <c r="J13" s="62"/>
      <c r="K13" s="42" t="s">
        <v>192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42"/>
      <c r="AB13" s="36"/>
    </row>
    <row r="14" spans="1:30" x14ac:dyDescent="0.3">
      <c r="A14" s="61"/>
      <c r="B14" s="61"/>
      <c r="C14" s="61"/>
      <c r="D14" s="61"/>
      <c r="E14" s="62"/>
      <c r="F14" s="62"/>
      <c r="G14" s="61"/>
      <c r="H14" s="62"/>
      <c r="I14" s="62"/>
      <c r="J14" s="62"/>
      <c r="K14" s="42" t="s">
        <v>192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42"/>
      <c r="AB14" s="36"/>
    </row>
    <row r="15" spans="1:30" x14ac:dyDescent="0.3">
      <c r="A15" s="61"/>
      <c r="B15" s="61"/>
      <c r="C15" s="61"/>
      <c r="D15" s="61"/>
      <c r="E15" s="62"/>
      <c r="F15" s="62"/>
      <c r="G15" s="61"/>
      <c r="H15" s="62"/>
      <c r="I15" s="62"/>
      <c r="J15" s="62"/>
      <c r="K15" s="42" t="s">
        <v>192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42"/>
      <c r="AB15" s="36"/>
    </row>
    <row r="16" spans="1:30" x14ac:dyDescent="0.3">
      <c r="A16" s="61"/>
      <c r="B16" s="61"/>
      <c r="C16" s="61"/>
      <c r="D16" s="61"/>
      <c r="E16" s="62"/>
      <c r="F16" s="62"/>
      <c r="G16" s="61"/>
      <c r="H16" s="62"/>
      <c r="I16" s="62"/>
      <c r="J16" s="62"/>
      <c r="K16" s="42" t="s">
        <v>192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42"/>
      <c r="AB16" s="36"/>
    </row>
    <row r="17" spans="1:28" x14ac:dyDescent="0.3">
      <c r="A17" s="61"/>
      <c r="B17" s="61"/>
      <c r="C17" s="61"/>
      <c r="D17" s="61"/>
      <c r="E17" s="62"/>
      <c r="F17" s="62"/>
      <c r="G17" s="61"/>
      <c r="H17" s="62"/>
      <c r="I17" s="62"/>
      <c r="J17" s="62"/>
      <c r="K17" s="42" t="s">
        <v>192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42"/>
      <c r="AB17" s="36"/>
    </row>
    <row r="18" spans="1:28" x14ac:dyDescent="0.3">
      <c r="A18" s="61"/>
      <c r="B18" s="61"/>
      <c r="C18" s="61"/>
      <c r="D18" s="61"/>
      <c r="E18" s="62"/>
      <c r="F18" s="62"/>
      <c r="G18" s="61"/>
      <c r="H18" s="62"/>
      <c r="I18" s="62"/>
      <c r="J18" s="62"/>
      <c r="K18" s="42" t="s">
        <v>192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42"/>
      <c r="AB18" s="36"/>
    </row>
    <row r="19" spans="1:28" x14ac:dyDescent="0.3">
      <c r="A19" s="61"/>
      <c r="B19" s="61"/>
      <c r="C19" s="61"/>
      <c r="D19" s="61"/>
      <c r="E19" s="62"/>
      <c r="F19" s="62"/>
      <c r="G19" s="61"/>
      <c r="H19" s="62"/>
      <c r="I19" s="62"/>
      <c r="J19" s="62"/>
      <c r="K19" s="42" t="s">
        <v>192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2"/>
      <c r="AB19" s="36"/>
    </row>
    <row r="20" spans="1:28" x14ac:dyDescent="0.3">
      <c r="A20" s="61"/>
      <c r="B20" s="61"/>
      <c r="C20" s="61"/>
      <c r="D20" s="61"/>
      <c r="E20" s="62"/>
      <c r="F20" s="62"/>
      <c r="G20" s="61"/>
      <c r="H20" s="62"/>
      <c r="I20" s="62"/>
      <c r="J20" s="62"/>
      <c r="K20" s="42" t="s">
        <v>192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2"/>
      <c r="AB20" s="36"/>
    </row>
    <row r="21" spans="1:28" x14ac:dyDescent="0.3">
      <c r="A21" s="61"/>
      <c r="B21" s="61"/>
      <c r="C21" s="61"/>
      <c r="D21" s="61"/>
      <c r="E21" s="62"/>
      <c r="F21" s="62"/>
      <c r="G21" s="61"/>
      <c r="H21" s="62"/>
      <c r="I21" s="62"/>
      <c r="J21" s="62"/>
      <c r="K21" s="42" t="s">
        <v>192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2"/>
      <c r="AB21" s="36"/>
    </row>
    <row r="22" spans="1:28" x14ac:dyDescent="0.3">
      <c r="A22" s="61"/>
      <c r="B22" s="61"/>
      <c r="C22" s="61"/>
      <c r="D22" s="61"/>
      <c r="E22" s="62"/>
      <c r="F22" s="62"/>
      <c r="G22" s="61"/>
      <c r="H22" s="62"/>
      <c r="I22" s="62"/>
      <c r="J22" s="62"/>
      <c r="K22" s="42" t="s">
        <v>192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2"/>
      <c r="AB22" s="36"/>
    </row>
    <row r="23" spans="1:28" x14ac:dyDescent="0.3">
      <c r="A23" s="61"/>
      <c r="B23" s="61"/>
      <c r="C23" s="61"/>
      <c r="D23" s="61"/>
      <c r="E23" s="62"/>
      <c r="F23" s="62"/>
      <c r="G23" s="61"/>
      <c r="H23" s="62"/>
      <c r="I23" s="62"/>
      <c r="J23" s="62"/>
      <c r="K23" s="42" t="s">
        <v>192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42"/>
      <c r="AB23" s="36"/>
    </row>
    <row r="24" spans="1:28" x14ac:dyDescent="0.3">
      <c r="A24" s="61"/>
      <c r="B24" s="61"/>
      <c r="C24" s="61"/>
      <c r="D24" s="61"/>
      <c r="E24" s="62"/>
      <c r="F24" s="62"/>
      <c r="G24" s="61"/>
      <c r="H24" s="62"/>
      <c r="I24" s="62"/>
      <c r="J24" s="62"/>
      <c r="K24" s="42" t="s">
        <v>192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2"/>
      <c r="AB24" s="36"/>
    </row>
    <row r="25" spans="1:28" x14ac:dyDescent="0.3">
      <c r="A25" s="61"/>
      <c r="B25" s="61"/>
      <c r="C25" s="61"/>
      <c r="D25" s="61"/>
      <c r="E25" s="62"/>
      <c r="F25" s="62"/>
      <c r="G25" s="61"/>
      <c r="H25" s="62"/>
      <c r="I25" s="62"/>
      <c r="J25" s="62"/>
      <c r="K25" s="42" t="s">
        <v>192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42"/>
      <c r="AB25" s="36"/>
    </row>
    <row r="26" spans="1:28" x14ac:dyDescent="0.3">
      <c r="A26" s="61"/>
      <c r="B26" s="61"/>
      <c r="C26" s="61"/>
      <c r="D26" s="61" t="s">
        <v>156</v>
      </c>
      <c r="E26" s="62"/>
      <c r="F26" s="62"/>
      <c r="G26" s="61"/>
      <c r="H26" s="62"/>
      <c r="I26" s="62"/>
      <c r="J26" s="62"/>
      <c r="K26" s="4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42"/>
      <c r="AB26" s="36"/>
    </row>
    <row r="27" spans="1:28" x14ac:dyDescent="0.3">
      <c r="A27" s="61"/>
      <c r="B27" s="61"/>
      <c r="C27" s="61"/>
      <c r="D27" s="61"/>
      <c r="E27" s="62"/>
      <c r="F27" s="62"/>
      <c r="G27" s="61"/>
      <c r="H27" s="62"/>
      <c r="I27" s="62"/>
      <c r="J27" s="62"/>
      <c r="K27" s="42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42"/>
      <c r="AB27" s="36"/>
    </row>
    <row r="28" spans="1:28" x14ac:dyDescent="0.3">
      <c r="A28" s="61"/>
      <c r="B28" s="61"/>
      <c r="C28" s="61"/>
      <c r="D28" s="61"/>
      <c r="E28" s="62"/>
      <c r="F28" s="62"/>
      <c r="G28" s="61"/>
      <c r="H28" s="62"/>
      <c r="I28" s="62"/>
      <c r="J28" s="62"/>
      <c r="K28" s="42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42"/>
      <c r="AB28" s="36"/>
    </row>
    <row r="29" spans="1:28" x14ac:dyDescent="0.3">
      <c r="A29" s="61"/>
      <c r="B29" s="61"/>
      <c r="C29" s="61"/>
      <c r="D29" s="61"/>
      <c r="E29" s="62"/>
      <c r="F29" s="62"/>
      <c r="G29" s="61"/>
      <c r="H29" s="62"/>
      <c r="I29" s="62"/>
      <c r="J29" s="62"/>
      <c r="K29" s="42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42"/>
      <c r="AB29" s="36"/>
    </row>
    <row r="30" spans="1:28" x14ac:dyDescent="0.3">
      <c r="A30" s="61"/>
      <c r="B30" s="61"/>
      <c r="C30" s="61"/>
      <c r="D30" s="61"/>
      <c r="E30" s="62"/>
      <c r="F30" s="62"/>
      <c r="G30" s="61"/>
      <c r="H30" s="62"/>
      <c r="I30" s="62"/>
      <c r="J30" s="62"/>
      <c r="K30" s="42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42"/>
      <c r="AB30" s="36"/>
    </row>
    <row r="31" spans="1:28" x14ac:dyDescent="0.3">
      <c r="A31" s="61"/>
      <c r="B31" s="61"/>
      <c r="C31" s="61"/>
      <c r="D31" s="61"/>
      <c r="E31" s="62"/>
      <c r="F31" s="62"/>
      <c r="G31" s="61"/>
      <c r="H31" s="62"/>
      <c r="I31" s="62"/>
      <c r="J31" s="62"/>
      <c r="K31" s="42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42"/>
      <c r="AB31" s="36"/>
    </row>
    <row r="32" spans="1:28" x14ac:dyDescent="0.3">
      <c r="A32" s="61"/>
      <c r="B32" s="61"/>
      <c r="C32" s="61"/>
      <c r="D32" s="61"/>
      <c r="E32" s="62"/>
      <c r="F32" s="62"/>
      <c r="G32" s="61"/>
      <c r="H32" s="62"/>
      <c r="I32" s="62"/>
      <c r="J32" s="62"/>
      <c r="K32" s="4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42"/>
      <c r="AB32" s="36"/>
    </row>
    <row r="33" spans="1:28" x14ac:dyDescent="0.3">
      <c r="A33" s="61"/>
      <c r="B33" s="61"/>
      <c r="C33" s="61"/>
      <c r="D33" s="61"/>
      <c r="E33" s="62"/>
      <c r="F33" s="62"/>
      <c r="G33" s="61"/>
      <c r="H33" s="62"/>
      <c r="I33" s="62"/>
      <c r="J33" s="62"/>
      <c r="K33" s="4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42"/>
      <c r="AB33" s="36"/>
    </row>
    <row r="34" spans="1:28" x14ac:dyDescent="0.3">
      <c r="A34" s="61"/>
      <c r="B34" s="61"/>
      <c r="C34" s="61"/>
      <c r="D34" s="61"/>
      <c r="E34" s="62"/>
      <c r="F34" s="62"/>
      <c r="G34" s="61"/>
      <c r="H34" s="62"/>
      <c r="I34" s="62"/>
      <c r="J34" s="62"/>
      <c r="K34" s="4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42"/>
      <c r="AB34" s="36"/>
    </row>
    <row r="35" spans="1:28" x14ac:dyDescent="0.3">
      <c r="A35" s="61"/>
      <c r="B35" s="61"/>
      <c r="C35" s="61"/>
      <c r="D35" s="61"/>
      <c r="E35" s="62"/>
      <c r="F35" s="62"/>
      <c r="G35" s="61"/>
      <c r="H35" s="62"/>
      <c r="I35" s="62"/>
      <c r="J35" s="62"/>
      <c r="K35" s="4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42"/>
      <c r="AB35" s="36"/>
    </row>
    <row r="36" spans="1:28" x14ac:dyDescent="0.3">
      <c r="A36" s="36"/>
      <c r="C36" s="36"/>
      <c r="D36" s="36"/>
      <c r="E36" s="36"/>
      <c r="F36" s="36"/>
      <c r="G36" s="42"/>
      <c r="H36" s="42"/>
      <c r="I36" s="42"/>
      <c r="J36" s="42"/>
      <c r="K36" s="42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42"/>
      <c r="AB36" s="36"/>
    </row>
    <row r="37" spans="1:28" x14ac:dyDescent="0.3">
      <c r="A37" s="36"/>
      <c r="C37" s="36"/>
      <c r="D37" s="36"/>
      <c r="E37" s="36"/>
      <c r="F37" s="36"/>
      <c r="G37" s="42"/>
      <c r="H37" s="42"/>
      <c r="I37" s="42"/>
      <c r="J37" s="42"/>
      <c r="K37" s="42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42"/>
      <c r="AB37" s="36"/>
    </row>
    <row r="38" spans="1:28" x14ac:dyDescent="0.3">
      <c r="A38" s="36"/>
      <c r="C38" s="36"/>
      <c r="D38" s="36"/>
      <c r="E38" s="36"/>
      <c r="F38" s="36"/>
      <c r="G38" s="42"/>
      <c r="H38" s="42"/>
      <c r="I38" s="42"/>
      <c r="J38" s="42"/>
      <c r="K38" s="42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42"/>
      <c r="AB38" s="36"/>
    </row>
    <row r="39" spans="1:28" x14ac:dyDescent="0.3">
      <c r="A39" s="36"/>
      <c r="C39" s="36"/>
      <c r="D39" s="36"/>
      <c r="E39" s="36"/>
      <c r="F39" s="36"/>
      <c r="G39" s="42"/>
      <c r="H39" s="42"/>
      <c r="I39" s="42"/>
      <c r="J39" s="42"/>
      <c r="K39" s="42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42"/>
      <c r="AB39" s="36"/>
    </row>
    <row r="40" spans="1:28" x14ac:dyDescent="0.3">
      <c r="A40" s="36"/>
      <c r="C40" s="36"/>
      <c r="D40" s="36"/>
      <c r="E40" s="36"/>
      <c r="F40" s="36"/>
      <c r="G40" s="42"/>
      <c r="H40" s="42"/>
      <c r="I40" s="42"/>
      <c r="J40" s="42"/>
      <c r="K40" s="42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2"/>
      <c r="AB40" s="36"/>
    </row>
    <row r="41" spans="1:28" x14ac:dyDescent="0.3">
      <c r="A41" s="36"/>
      <c r="C41" s="36"/>
      <c r="D41" s="36"/>
      <c r="E41" s="36"/>
      <c r="F41" s="36"/>
      <c r="G41" s="42"/>
      <c r="H41" s="42"/>
      <c r="I41" s="42"/>
      <c r="J41" s="42"/>
      <c r="K41" s="4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2"/>
      <c r="AB41" s="36"/>
    </row>
    <row r="42" spans="1:28" x14ac:dyDescent="0.3">
      <c r="A42" s="36"/>
      <c r="C42" s="36"/>
      <c r="D42" s="36"/>
      <c r="E42" s="36"/>
      <c r="F42" s="36"/>
      <c r="G42" s="42"/>
      <c r="H42" s="42"/>
      <c r="I42" s="42"/>
      <c r="J42" s="42"/>
      <c r="K42" s="42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2"/>
      <c r="AB42" s="36"/>
    </row>
    <row r="43" spans="1:28" x14ac:dyDescent="0.3">
      <c r="A43" s="36"/>
      <c r="C43" s="36"/>
      <c r="D43" s="36"/>
      <c r="E43" s="36"/>
      <c r="F43" s="36"/>
      <c r="G43" s="42"/>
      <c r="H43" s="42"/>
      <c r="I43" s="42"/>
      <c r="J43" s="42"/>
      <c r="K43" s="42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2"/>
      <c r="AB43" s="36"/>
    </row>
    <row r="44" spans="1:28" x14ac:dyDescent="0.3">
      <c r="A44" s="36"/>
      <c r="C44" s="36"/>
      <c r="D44" s="36"/>
      <c r="E44" s="36"/>
      <c r="F44" s="36"/>
      <c r="G44" s="42"/>
      <c r="H44" s="42"/>
      <c r="I44" s="42"/>
      <c r="J44" s="42"/>
      <c r="K44" s="42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2"/>
      <c r="AB44" s="36"/>
    </row>
    <row r="45" spans="1:28" x14ac:dyDescent="0.3">
      <c r="A45" s="36"/>
      <c r="C45" s="36"/>
      <c r="D45" s="36"/>
      <c r="E45" s="36"/>
      <c r="F45" s="36"/>
      <c r="G45" s="42"/>
      <c r="H45" s="42"/>
      <c r="I45" s="42"/>
      <c r="J45" s="42"/>
      <c r="K45" s="4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2"/>
      <c r="AB45" s="36"/>
    </row>
    <row r="46" spans="1:28" x14ac:dyDescent="0.3">
      <c r="A46" s="36"/>
      <c r="C46" s="36"/>
      <c r="D46" s="36"/>
      <c r="E46" s="36"/>
      <c r="F46" s="36"/>
      <c r="G46" s="42"/>
      <c r="H46" s="42"/>
      <c r="I46" s="42"/>
      <c r="J46" s="42"/>
      <c r="K46" s="42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42"/>
      <c r="AB46" s="36"/>
    </row>
    <row r="47" spans="1:28" x14ac:dyDescent="0.3">
      <c r="A47" s="36"/>
      <c r="C47" s="36"/>
      <c r="D47" s="36"/>
      <c r="E47" s="36"/>
      <c r="F47" s="36"/>
      <c r="G47" s="42"/>
      <c r="H47" s="42"/>
      <c r="I47" s="42"/>
      <c r="J47" s="42"/>
      <c r="K47" s="42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42"/>
      <c r="AB47" s="36"/>
    </row>
    <row r="48" spans="1:28" x14ac:dyDescent="0.3">
      <c r="A48" s="36"/>
      <c r="C48" s="36"/>
      <c r="D48" s="36"/>
      <c r="E48" s="36"/>
      <c r="F48" s="36"/>
      <c r="G48" s="42"/>
      <c r="H48" s="42"/>
      <c r="I48" s="42"/>
      <c r="J48" s="42"/>
      <c r="K48" s="4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2"/>
      <c r="AB48" s="36"/>
    </row>
    <row r="49" spans="1:28" x14ac:dyDescent="0.3">
      <c r="A49" s="36"/>
      <c r="C49" s="36"/>
      <c r="D49" s="36"/>
      <c r="E49" s="36"/>
      <c r="F49" s="36"/>
      <c r="G49" s="42"/>
      <c r="H49" s="42"/>
      <c r="I49" s="42"/>
      <c r="J49" s="42"/>
      <c r="K49" s="42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42"/>
      <c r="AB49" s="36"/>
    </row>
    <row r="50" spans="1:28" x14ac:dyDescent="0.3">
      <c r="A50" s="36"/>
      <c r="C50" s="36"/>
      <c r="D50" s="36"/>
      <c r="E50" s="36"/>
      <c r="F50" s="36"/>
      <c r="G50" s="42"/>
      <c r="H50" s="42"/>
      <c r="I50" s="42"/>
      <c r="J50" s="42"/>
      <c r="K50" s="4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42"/>
      <c r="AB50" s="36"/>
    </row>
    <row r="51" spans="1:28" x14ac:dyDescent="0.3">
      <c r="A51" s="36"/>
      <c r="C51" s="36"/>
      <c r="D51" s="36"/>
      <c r="E51" s="36"/>
      <c r="F51" s="36"/>
      <c r="G51" s="42"/>
      <c r="H51" s="42"/>
      <c r="I51" s="42"/>
      <c r="J51" s="42"/>
      <c r="K51" s="4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2"/>
      <c r="AB51" s="36"/>
    </row>
    <row r="52" spans="1:28" x14ac:dyDescent="0.3">
      <c r="A52" s="36"/>
      <c r="C52" s="36"/>
      <c r="D52" s="36"/>
      <c r="E52" s="36"/>
      <c r="F52" s="36"/>
      <c r="G52" s="42"/>
      <c r="H52" s="42"/>
      <c r="I52" s="42"/>
      <c r="J52" s="42"/>
      <c r="K52" s="4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42"/>
      <c r="AB52" s="36"/>
    </row>
    <row r="53" spans="1:28" x14ac:dyDescent="0.3">
      <c r="A53" s="36"/>
      <c r="C53" s="36"/>
      <c r="D53" s="36"/>
      <c r="E53" s="36"/>
      <c r="F53" s="36"/>
      <c r="G53" s="42"/>
      <c r="H53" s="42"/>
      <c r="I53" s="42"/>
      <c r="J53" s="42"/>
      <c r="K53" s="4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42"/>
      <c r="AB53" s="36"/>
    </row>
    <row r="54" spans="1:28" x14ac:dyDescent="0.3">
      <c r="A54" s="36"/>
      <c r="C54" s="36"/>
      <c r="D54" s="36"/>
      <c r="E54" s="36"/>
      <c r="F54" s="36"/>
      <c r="G54" s="42"/>
      <c r="H54" s="42"/>
      <c r="I54" s="42"/>
      <c r="J54" s="42"/>
      <c r="K54" s="4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42"/>
      <c r="AB54" s="36"/>
    </row>
    <row r="55" spans="1:28" x14ac:dyDescent="0.3">
      <c r="A55" s="36"/>
      <c r="C55" s="36"/>
      <c r="D55" s="36"/>
      <c r="E55" s="36"/>
      <c r="F55" s="36"/>
      <c r="G55" s="42"/>
      <c r="H55" s="42"/>
      <c r="I55" s="42"/>
      <c r="J55" s="42"/>
      <c r="K55" s="4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42"/>
      <c r="AB55" s="36"/>
    </row>
    <row r="56" spans="1:28" x14ac:dyDescent="0.3">
      <c r="A56" s="36"/>
      <c r="C56" s="36"/>
      <c r="D56" s="36"/>
      <c r="E56" s="36"/>
      <c r="F56" s="36"/>
      <c r="G56" s="42"/>
      <c r="H56" s="42"/>
      <c r="I56" s="42"/>
      <c r="J56" s="42"/>
      <c r="K56" s="4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2"/>
      <c r="AB56" s="36"/>
    </row>
    <row r="57" spans="1:28" x14ac:dyDescent="0.3">
      <c r="A57" s="36"/>
      <c r="C57" s="36"/>
      <c r="D57" s="36"/>
      <c r="E57" s="36"/>
      <c r="F57" s="36"/>
      <c r="G57" s="42"/>
      <c r="H57" s="42"/>
      <c r="I57" s="42"/>
      <c r="J57" s="42"/>
      <c r="K57" s="4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2"/>
      <c r="AB57" s="36"/>
    </row>
    <row r="58" spans="1:28" x14ac:dyDescent="0.3">
      <c r="A58" s="36"/>
      <c r="C58" s="36"/>
      <c r="D58" s="36"/>
      <c r="E58" s="36"/>
      <c r="F58" s="36"/>
      <c r="G58" s="42"/>
      <c r="H58" s="42"/>
      <c r="I58" s="42"/>
      <c r="J58" s="42"/>
      <c r="K58" s="4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42"/>
      <c r="AB58" s="36"/>
    </row>
    <row r="59" spans="1:28" x14ac:dyDescent="0.3">
      <c r="A59" s="36"/>
      <c r="C59" s="36"/>
      <c r="D59" s="36"/>
      <c r="E59" s="36"/>
      <c r="F59" s="36"/>
      <c r="G59" s="42"/>
      <c r="H59" s="42"/>
      <c r="I59" s="42"/>
      <c r="J59" s="42"/>
      <c r="K59" s="4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42"/>
      <c r="AB59" s="36"/>
    </row>
    <row r="60" spans="1:28" x14ac:dyDescent="0.3">
      <c r="A60" s="36"/>
      <c r="C60" s="36"/>
      <c r="D60" s="36"/>
      <c r="E60" s="36"/>
      <c r="F60" s="36"/>
      <c r="G60" s="42"/>
      <c r="H60" s="42"/>
      <c r="I60" s="42"/>
      <c r="J60" s="42"/>
      <c r="K60" s="42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42"/>
      <c r="AB60" s="36"/>
    </row>
    <row r="61" spans="1:28" x14ac:dyDescent="0.3">
      <c r="A61" s="36"/>
      <c r="C61" s="36"/>
      <c r="D61" s="36"/>
      <c r="E61" s="36"/>
      <c r="F61" s="36"/>
      <c r="G61" s="42"/>
      <c r="H61" s="42"/>
      <c r="I61" s="42"/>
      <c r="J61" s="42"/>
      <c r="K61" s="42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42"/>
      <c r="AB61" s="36"/>
    </row>
    <row r="62" spans="1:28" x14ac:dyDescent="0.3">
      <c r="A62" s="36"/>
      <c r="C62" s="36"/>
      <c r="D62" s="36"/>
      <c r="E62" s="36"/>
      <c r="F62" s="36"/>
      <c r="G62" s="42"/>
      <c r="H62" s="42"/>
      <c r="I62" s="42"/>
      <c r="J62" s="42"/>
      <c r="K62" s="42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42"/>
      <c r="AB62" s="36"/>
    </row>
    <row r="63" spans="1:28" x14ac:dyDescent="0.3">
      <c r="A63" s="36"/>
      <c r="C63" s="36"/>
      <c r="D63" s="36"/>
      <c r="E63" s="36"/>
      <c r="F63" s="36"/>
      <c r="G63" s="42"/>
      <c r="H63" s="42"/>
      <c r="I63" s="42"/>
      <c r="J63" s="42"/>
      <c r="K63" s="42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42"/>
      <c r="AB63" s="36"/>
    </row>
    <row r="64" spans="1:28" x14ac:dyDescent="0.3">
      <c r="A64" s="36"/>
      <c r="C64" s="36"/>
      <c r="D64" s="36"/>
      <c r="E64" s="36"/>
      <c r="F64" s="36"/>
      <c r="G64" s="42"/>
      <c r="H64" s="42"/>
      <c r="I64" s="42"/>
      <c r="J64" s="42"/>
      <c r="K64" s="42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42"/>
      <c r="AB64" s="36"/>
    </row>
    <row r="65" spans="1:28" x14ac:dyDescent="0.3">
      <c r="A65" s="36"/>
      <c r="C65" s="36"/>
      <c r="D65" s="36"/>
      <c r="E65" s="36"/>
      <c r="F65" s="36"/>
      <c r="G65" s="42"/>
      <c r="H65" s="42"/>
      <c r="I65" s="42"/>
      <c r="J65" s="42"/>
      <c r="K65" s="42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42"/>
      <c r="AB65" s="36"/>
    </row>
    <row r="66" spans="1:28" x14ac:dyDescent="0.3">
      <c r="A66" s="36"/>
      <c r="C66" s="36"/>
      <c r="D66" s="36"/>
      <c r="E66" s="36"/>
      <c r="F66" s="36"/>
      <c r="G66" s="42"/>
      <c r="H66" s="42"/>
      <c r="I66" s="42"/>
      <c r="J66" s="42"/>
      <c r="K66" s="42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42"/>
      <c r="AB66" s="36"/>
    </row>
    <row r="67" spans="1:28" x14ac:dyDescent="0.3">
      <c r="A67" s="36"/>
      <c r="C67" s="36"/>
      <c r="D67" s="36"/>
      <c r="E67" s="36"/>
      <c r="F67" s="36"/>
      <c r="G67" s="42"/>
      <c r="H67" s="42"/>
      <c r="I67" s="42"/>
      <c r="J67" s="42"/>
      <c r="K67" s="42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42"/>
      <c r="AB67" s="36"/>
    </row>
    <row r="68" spans="1:28" x14ac:dyDescent="0.3">
      <c r="A68" s="36"/>
      <c r="C68" s="36"/>
      <c r="D68" s="36"/>
      <c r="E68" s="36"/>
      <c r="F68" s="36"/>
      <c r="G68" s="42"/>
      <c r="H68" s="42"/>
      <c r="I68" s="42"/>
      <c r="J68" s="42"/>
      <c r="K68" s="42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42"/>
      <c r="AB68" s="36"/>
    </row>
    <row r="69" spans="1:28" x14ac:dyDescent="0.3">
      <c r="A69" s="36"/>
      <c r="C69" s="36"/>
      <c r="D69" s="36"/>
      <c r="E69" s="36"/>
      <c r="F69" s="36"/>
      <c r="G69" s="42"/>
      <c r="H69" s="42"/>
      <c r="I69" s="42"/>
      <c r="J69" s="42"/>
      <c r="K69" s="42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42"/>
      <c r="AB69" s="36"/>
    </row>
    <row r="70" spans="1:28" x14ac:dyDescent="0.3">
      <c r="A70" s="36"/>
      <c r="C70" s="36"/>
      <c r="D70" s="36"/>
      <c r="E70" s="36"/>
      <c r="F70" s="36"/>
      <c r="G70" s="42"/>
      <c r="H70" s="42"/>
      <c r="I70" s="42"/>
      <c r="J70" s="42"/>
      <c r="K70" s="42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42"/>
      <c r="AB70" s="36"/>
    </row>
    <row r="71" spans="1:28" x14ac:dyDescent="0.3">
      <c r="A71" s="36"/>
      <c r="C71" s="36"/>
      <c r="D71" s="36"/>
      <c r="E71" s="36"/>
      <c r="F71" s="36"/>
      <c r="G71" s="42"/>
      <c r="H71" s="42"/>
      <c r="I71" s="42"/>
      <c r="J71" s="42"/>
      <c r="K71" s="42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42"/>
      <c r="AB71" s="36"/>
    </row>
    <row r="72" spans="1:28" x14ac:dyDescent="0.3">
      <c r="A72" s="36"/>
      <c r="C72" s="36"/>
      <c r="D72" s="36"/>
      <c r="E72" s="36"/>
      <c r="F72" s="36"/>
      <c r="G72" s="42"/>
      <c r="H72" s="42"/>
      <c r="I72" s="42"/>
      <c r="J72" s="42"/>
      <c r="K72" s="42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42"/>
      <c r="AB72" s="36"/>
    </row>
    <row r="73" spans="1:28" x14ac:dyDescent="0.3">
      <c r="A73" s="36"/>
      <c r="C73" s="36"/>
      <c r="D73" s="36"/>
      <c r="E73" s="36"/>
      <c r="F73" s="36"/>
      <c r="G73" s="42"/>
      <c r="H73" s="42"/>
      <c r="I73" s="42"/>
      <c r="J73" s="42"/>
      <c r="K73" s="42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42"/>
      <c r="AB73" s="36"/>
    </row>
    <row r="74" spans="1:28" x14ac:dyDescent="0.3">
      <c r="A74" s="36"/>
      <c r="C74" s="36"/>
      <c r="D74" s="36"/>
      <c r="E74" s="36"/>
      <c r="F74" s="36"/>
      <c r="G74" s="42"/>
      <c r="H74" s="42"/>
      <c r="I74" s="42"/>
      <c r="J74" s="42"/>
      <c r="K74" s="42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42"/>
      <c r="AB74" s="36"/>
    </row>
    <row r="75" spans="1:28" x14ac:dyDescent="0.3">
      <c r="A75" s="36"/>
      <c r="C75" s="36"/>
      <c r="D75" s="36"/>
      <c r="E75" s="36"/>
      <c r="F75" s="36"/>
      <c r="G75" s="42"/>
      <c r="H75" s="42"/>
      <c r="I75" s="42"/>
      <c r="J75" s="42"/>
      <c r="K75" s="42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42"/>
      <c r="AB75" s="36"/>
    </row>
    <row r="76" spans="1:28" x14ac:dyDescent="0.3">
      <c r="A76" s="36"/>
      <c r="C76" s="36"/>
      <c r="D76" s="36"/>
      <c r="E76" s="36"/>
      <c r="F76" s="36"/>
      <c r="G76" s="42"/>
      <c r="H76" s="42"/>
      <c r="I76" s="42"/>
      <c r="J76" s="42"/>
      <c r="K76" s="42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42"/>
      <c r="AB76" s="36"/>
    </row>
    <row r="77" spans="1:28" x14ac:dyDescent="0.3">
      <c r="A77" s="36"/>
      <c r="C77" s="36"/>
      <c r="D77" s="36"/>
      <c r="E77" s="36"/>
      <c r="F77" s="36"/>
      <c r="G77" s="42"/>
      <c r="H77" s="42"/>
      <c r="I77" s="42"/>
      <c r="J77" s="42"/>
      <c r="K77" s="42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42"/>
      <c r="AB77" s="36"/>
    </row>
    <row r="78" spans="1:28" x14ac:dyDescent="0.3">
      <c r="A78" s="36"/>
      <c r="C78" s="36"/>
      <c r="D78" s="36"/>
      <c r="E78" s="36"/>
      <c r="F78" s="36"/>
      <c r="G78" s="42"/>
      <c r="H78" s="42"/>
      <c r="I78" s="42"/>
      <c r="J78" s="42"/>
      <c r="K78" s="42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42"/>
      <c r="AB78" s="36"/>
    </row>
    <row r="79" spans="1:28" x14ac:dyDescent="0.3">
      <c r="A79" s="36"/>
      <c r="C79" s="36"/>
      <c r="D79" s="36"/>
      <c r="E79" s="36"/>
      <c r="F79" s="36"/>
      <c r="G79" s="42"/>
      <c r="H79" s="42"/>
      <c r="I79" s="42"/>
      <c r="J79" s="42"/>
      <c r="K79" s="42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42"/>
      <c r="AB79" s="36"/>
    </row>
    <row r="80" spans="1:28" x14ac:dyDescent="0.3">
      <c r="A80" s="36"/>
      <c r="C80" s="36"/>
      <c r="D80" s="36"/>
      <c r="E80" s="36"/>
      <c r="F80" s="36"/>
      <c r="G80" s="42"/>
      <c r="H80" s="42"/>
      <c r="I80" s="42"/>
      <c r="J80" s="42"/>
      <c r="K80" s="42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42"/>
      <c r="AB80" s="36"/>
    </row>
    <row r="81" spans="1:28" x14ac:dyDescent="0.3">
      <c r="A81" s="36"/>
      <c r="C81" s="36"/>
      <c r="D81" s="36"/>
      <c r="E81" s="36"/>
      <c r="F81" s="36"/>
      <c r="G81" s="42"/>
      <c r="H81" s="42"/>
      <c r="I81" s="42"/>
      <c r="J81" s="42"/>
      <c r="K81" s="42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42"/>
      <c r="AB81" s="36"/>
    </row>
    <row r="82" spans="1:28" x14ac:dyDescent="0.3">
      <c r="A82" s="36"/>
      <c r="C82" s="36"/>
      <c r="D82" s="36"/>
      <c r="E82" s="36"/>
      <c r="F82" s="36"/>
      <c r="G82" s="42"/>
      <c r="H82" s="42"/>
      <c r="I82" s="42"/>
      <c r="J82" s="42"/>
      <c r="K82" s="42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42"/>
      <c r="AB82" s="36"/>
    </row>
    <row r="83" spans="1:28" x14ac:dyDescent="0.3">
      <c r="A83" s="36"/>
      <c r="C83" s="36"/>
      <c r="D83" s="36"/>
      <c r="E83" s="36"/>
      <c r="F83" s="36"/>
      <c r="G83" s="42"/>
      <c r="H83" s="42"/>
      <c r="I83" s="42"/>
      <c r="J83" s="42"/>
      <c r="K83" s="42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42"/>
      <c r="AB83" s="36"/>
    </row>
    <row r="84" spans="1:28" x14ac:dyDescent="0.3">
      <c r="A84" s="36"/>
      <c r="C84" s="36"/>
      <c r="D84" s="36"/>
      <c r="E84" s="36"/>
      <c r="F84" s="36"/>
      <c r="G84" s="42"/>
      <c r="H84" s="42"/>
      <c r="I84" s="42"/>
      <c r="J84" s="42"/>
      <c r="K84" s="42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42"/>
      <c r="AB84" s="36"/>
    </row>
    <row r="85" spans="1:28" x14ac:dyDescent="0.3">
      <c r="A85" s="36"/>
      <c r="C85" s="36"/>
      <c r="D85" s="36"/>
      <c r="E85" s="36"/>
      <c r="F85" s="36"/>
      <c r="G85" s="42"/>
      <c r="H85" s="42"/>
      <c r="I85" s="42"/>
      <c r="J85" s="42"/>
      <c r="K85" s="42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42"/>
      <c r="AB85" s="36"/>
    </row>
    <row r="86" spans="1:28" x14ac:dyDescent="0.3">
      <c r="A86" s="36"/>
      <c r="C86" s="36"/>
      <c r="D86" s="36"/>
      <c r="E86" s="36"/>
      <c r="F86" s="36"/>
      <c r="G86" s="42"/>
      <c r="H86" s="42"/>
      <c r="I86" s="42"/>
      <c r="J86" s="42"/>
      <c r="K86" s="42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42"/>
      <c r="AB86" s="36"/>
    </row>
    <row r="87" spans="1:28" x14ac:dyDescent="0.3">
      <c r="A87" s="36"/>
      <c r="C87" s="36"/>
      <c r="D87" s="36"/>
      <c r="E87" s="36"/>
      <c r="F87" s="36"/>
      <c r="G87" s="42"/>
      <c r="H87" s="42"/>
      <c r="I87" s="42"/>
      <c r="J87" s="42"/>
      <c r="K87" s="42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42"/>
      <c r="AB87" s="36"/>
    </row>
    <row r="88" spans="1:28" x14ac:dyDescent="0.3">
      <c r="A88" s="36"/>
      <c r="C88" s="36"/>
      <c r="D88" s="36"/>
      <c r="E88" s="36"/>
      <c r="F88" s="36"/>
      <c r="G88" s="42"/>
      <c r="H88" s="42"/>
      <c r="I88" s="42"/>
      <c r="J88" s="42"/>
      <c r="K88" s="42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42"/>
      <c r="AB88" s="36"/>
    </row>
    <row r="89" spans="1:28" x14ac:dyDescent="0.3">
      <c r="A89" s="36"/>
      <c r="C89" s="36"/>
      <c r="D89" s="36"/>
      <c r="E89" s="36"/>
      <c r="F89" s="36"/>
      <c r="G89" s="42"/>
      <c r="H89" s="42"/>
      <c r="I89" s="42"/>
      <c r="J89" s="42"/>
      <c r="K89" s="42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42"/>
      <c r="AB89" s="36"/>
    </row>
    <row r="90" spans="1:28" x14ac:dyDescent="0.3">
      <c r="A90" s="36"/>
      <c r="C90" s="36"/>
      <c r="D90" s="36"/>
      <c r="E90" s="36"/>
      <c r="F90" s="36"/>
      <c r="G90" s="42"/>
      <c r="H90" s="42"/>
      <c r="I90" s="42"/>
      <c r="J90" s="42"/>
      <c r="K90" s="42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42"/>
      <c r="AB90" s="36"/>
    </row>
    <row r="91" spans="1:28" x14ac:dyDescent="0.3">
      <c r="A91" s="36"/>
      <c r="C91" s="36"/>
      <c r="D91" s="36"/>
      <c r="E91" s="36"/>
      <c r="F91" s="36"/>
      <c r="G91" s="42"/>
      <c r="H91" s="42"/>
      <c r="I91" s="42"/>
      <c r="J91" s="42"/>
      <c r="K91" s="42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42"/>
      <c r="AB91" s="36"/>
    </row>
    <row r="92" spans="1:28" x14ac:dyDescent="0.3">
      <c r="A92" s="36"/>
      <c r="C92" s="36"/>
      <c r="D92" s="36"/>
      <c r="E92" s="36"/>
      <c r="F92" s="36"/>
      <c r="G92" s="42"/>
      <c r="H92" s="42"/>
      <c r="I92" s="42"/>
      <c r="J92" s="42"/>
      <c r="K92" s="42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42"/>
      <c r="AB92" s="36"/>
    </row>
    <row r="93" spans="1:28" x14ac:dyDescent="0.3">
      <c r="A93" s="36"/>
      <c r="C93" s="36"/>
      <c r="D93" s="36"/>
      <c r="E93" s="36"/>
      <c r="F93" s="36"/>
      <c r="G93" s="42"/>
      <c r="H93" s="42"/>
      <c r="I93" s="42"/>
      <c r="J93" s="42"/>
      <c r="K93" s="42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42"/>
      <c r="AB93" s="36"/>
    </row>
    <row r="94" spans="1:28" x14ac:dyDescent="0.3">
      <c r="A94" s="36"/>
      <c r="C94" s="36"/>
      <c r="D94" s="36"/>
      <c r="E94" s="36"/>
      <c r="F94" s="36"/>
      <c r="G94" s="42"/>
      <c r="H94" s="42"/>
      <c r="I94" s="42"/>
      <c r="J94" s="42"/>
      <c r="K94" s="42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42"/>
      <c r="AB94" s="36"/>
    </row>
    <row r="95" spans="1:28" x14ac:dyDescent="0.3">
      <c r="A95" s="36"/>
      <c r="C95" s="36"/>
      <c r="D95" s="36"/>
      <c r="E95" s="36"/>
      <c r="F95" s="36"/>
      <c r="G95" s="42"/>
      <c r="H95" s="42"/>
      <c r="I95" s="42"/>
      <c r="J95" s="42"/>
      <c r="K95" s="42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42"/>
      <c r="AB95" s="36"/>
    </row>
    <row r="96" spans="1:28" x14ac:dyDescent="0.3">
      <c r="A96" s="36"/>
      <c r="C96" s="36"/>
      <c r="D96" s="36"/>
      <c r="E96" s="36"/>
      <c r="F96" s="36"/>
      <c r="G96" s="42"/>
      <c r="H96" s="42"/>
      <c r="I96" s="42"/>
      <c r="J96" s="42"/>
      <c r="K96" s="42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42"/>
      <c r="AB96" s="36"/>
    </row>
    <row r="97" spans="1:28" x14ac:dyDescent="0.3">
      <c r="A97" s="36"/>
      <c r="C97" s="36"/>
      <c r="D97" s="36"/>
      <c r="E97" s="36"/>
      <c r="F97" s="36"/>
      <c r="G97" s="42"/>
      <c r="H97" s="42"/>
      <c r="I97" s="42"/>
      <c r="J97" s="42"/>
      <c r="K97" s="42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42"/>
      <c r="AB97" s="36"/>
    </row>
    <row r="98" spans="1:28" x14ac:dyDescent="0.3">
      <c r="A98" s="36"/>
      <c r="C98" s="36"/>
      <c r="D98" s="36"/>
      <c r="E98" s="36"/>
      <c r="F98" s="36"/>
      <c r="G98" s="42"/>
      <c r="H98" s="42"/>
      <c r="I98" s="42"/>
      <c r="J98" s="42"/>
      <c r="K98" s="42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42"/>
      <c r="AB98" s="36"/>
    </row>
    <row r="99" spans="1:28" x14ac:dyDescent="0.3">
      <c r="A99" s="36"/>
      <c r="C99" s="36"/>
      <c r="D99" s="36"/>
      <c r="E99" s="36"/>
      <c r="F99" s="36"/>
      <c r="G99" s="42"/>
      <c r="H99" s="42"/>
      <c r="I99" s="42"/>
      <c r="J99" s="42"/>
      <c r="K99" s="42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42"/>
      <c r="AB99" s="36"/>
    </row>
    <row r="100" spans="1:28" x14ac:dyDescent="0.3">
      <c r="A100" s="36"/>
      <c r="C100" s="36"/>
      <c r="D100" s="36"/>
      <c r="E100" s="36"/>
      <c r="F100" s="36"/>
      <c r="G100" s="42"/>
      <c r="H100" s="42"/>
      <c r="I100" s="42"/>
      <c r="J100" s="42"/>
      <c r="K100" s="42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42"/>
      <c r="AB100" s="36"/>
    </row>
    <row r="101" spans="1:28" x14ac:dyDescent="0.3">
      <c r="A101" s="36"/>
      <c r="C101" s="36"/>
      <c r="D101" s="36"/>
      <c r="E101" s="36"/>
      <c r="F101" s="36"/>
      <c r="G101" s="42"/>
      <c r="H101" s="42"/>
      <c r="I101" s="42"/>
      <c r="J101" s="42"/>
      <c r="K101" s="42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42"/>
      <c r="AB101" s="36"/>
    </row>
    <row r="102" spans="1:28" x14ac:dyDescent="0.3">
      <c r="A102" s="36"/>
      <c r="C102" s="36"/>
      <c r="D102" s="36"/>
      <c r="E102" s="36"/>
      <c r="F102" s="36"/>
      <c r="G102" s="42"/>
      <c r="H102" s="42"/>
      <c r="I102" s="42"/>
      <c r="J102" s="42"/>
      <c r="K102" s="42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42"/>
      <c r="AB102" s="36"/>
    </row>
    <row r="103" spans="1:28" x14ac:dyDescent="0.3">
      <c r="A103" s="36"/>
      <c r="C103" s="36"/>
      <c r="D103" s="36"/>
      <c r="E103" s="36"/>
      <c r="F103" s="36"/>
      <c r="G103" s="42"/>
      <c r="H103" s="42"/>
      <c r="I103" s="42"/>
      <c r="J103" s="42"/>
      <c r="K103" s="42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42"/>
      <c r="AB103" s="36"/>
    </row>
    <row r="104" spans="1:28" x14ac:dyDescent="0.3">
      <c r="A104" s="36"/>
      <c r="C104" s="36"/>
      <c r="D104" s="36"/>
      <c r="E104" s="36"/>
      <c r="F104" s="36"/>
      <c r="G104" s="42"/>
      <c r="H104" s="42"/>
      <c r="I104" s="42"/>
      <c r="J104" s="42"/>
      <c r="K104" s="42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42"/>
      <c r="AB104" s="36"/>
    </row>
    <row r="105" spans="1:28" x14ac:dyDescent="0.3">
      <c r="A105" s="36"/>
      <c r="C105" s="36"/>
      <c r="D105" s="36"/>
      <c r="E105" s="36"/>
      <c r="F105" s="36"/>
      <c r="G105" s="42"/>
      <c r="H105" s="42"/>
      <c r="I105" s="42"/>
      <c r="J105" s="42"/>
      <c r="K105" s="42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42"/>
      <c r="AB105" s="36"/>
    </row>
    <row r="106" spans="1:28" x14ac:dyDescent="0.3">
      <c r="A106" s="36"/>
      <c r="C106" s="36"/>
      <c r="D106" s="36"/>
      <c r="E106" s="36"/>
      <c r="F106" s="36"/>
      <c r="G106" s="42"/>
      <c r="H106" s="42"/>
      <c r="I106" s="42"/>
      <c r="J106" s="42"/>
      <c r="K106" s="42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42"/>
      <c r="AB106" s="36"/>
    </row>
    <row r="107" spans="1:28" x14ac:dyDescent="0.3">
      <c r="A107" s="36"/>
      <c r="C107" s="36"/>
      <c r="D107" s="36"/>
      <c r="E107" s="36"/>
      <c r="F107" s="36"/>
      <c r="G107" s="42"/>
      <c r="H107" s="42"/>
      <c r="I107" s="42"/>
      <c r="J107" s="42"/>
      <c r="K107" s="42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42"/>
      <c r="AB107" s="36"/>
    </row>
    <row r="108" spans="1:28" x14ac:dyDescent="0.3">
      <c r="A108" s="36"/>
      <c r="C108" s="36"/>
      <c r="D108" s="36"/>
      <c r="E108" s="36"/>
      <c r="F108" s="36"/>
      <c r="G108" s="42"/>
      <c r="H108" s="42"/>
      <c r="I108" s="42"/>
      <c r="J108" s="42"/>
      <c r="K108" s="42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42"/>
      <c r="AB108" s="36"/>
    </row>
    <row r="109" spans="1:28" x14ac:dyDescent="0.3">
      <c r="A109" s="36"/>
      <c r="C109" s="36"/>
      <c r="D109" s="36"/>
      <c r="E109" s="36"/>
      <c r="F109" s="36"/>
      <c r="G109" s="42"/>
      <c r="H109" s="42"/>
      <c r="I109" s="42"/>
      <c r="J109" s="42"/>
      <c r="K109" s="42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42"/>
      <c r="AB109" s="36"/>
    </row>
    <row r="110" spans="1:28" x14ac:dyDescent="0.3">
      <c r="A110" s="36"/>
      <c r="C110" s="36"/>
      <c r="D110" s="36"/>
      <c r="E110" s="36"/>
      <c r="F110" s="36"/>
      <c r="G110" s="42"/>
      <c r="H110" s="42"/>
      <c r="I110" s="42"/>
      <c r="J110" s="42"/>
      <c r="K110" s="42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42"/>
      <c r="AB110" s="36"/>
    </row>
    <row r="111" spans="1:28" x14ac:dyDescent="0.3">
      <c r="A111" s="36"/>
      <c r="C111" s="36"/>
      <c r="D111" s="36"/>
      <c r="E111" s="36"/>
      <c r="F111" s="36"/>
      <c r="G111" s="42"/>
      <c r="H111" s="42"/>
      <c r="I111" s="42"/>
      <c r="J111" s="42"/>
      <c r="K111" s="42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42"/>
      <c r="AB111" s="36"/>
    </row>
    <row r="112" spans="1:28" x14ac:dyDescent="0.3">
      <c r="A112" s="36"/>
      <c r="C112" s="36"/>
      <c r="D112" s="36"/>
      <c r="E112" s="36"/>
      <c r="F112" s="36"/>
      <c r="G112" s="42"/>
      <c r="H112" s="42"/>
      <c r="I112" s="42"/>
      <c r="J112" s="42"/>
      <c r="K112" s="42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42"/>
      <c r="AB112" s="36"/>
    </row>
    <row r="113" spans="1:28" x14ac:dyDescent="0.3">
      <c r="A113" s="36"/>
      <c r="C113" s="36"/>
      <c r="D113" s="36"/>
      <c r="E113" s="36"/>
      <c r="F113" s="36"/>
      <c r="G113" s="42"/>
      <c r="H113" s="42"/>
      <c r="I113" s="42"/>
      <c r="J113" s="42"/>
      <c r="K113" s="42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42"/>
      <c r="AB113" s="36"/>
    </row>
    <row r="114" spans="1:28" x14ac:dyDescent="0.3">
      <c r="A114" s="36"/>
      <c r="C114" s="36"/>
      <c r="D114" s="36"/>
      <c r="E114" s="36"/>
      <c r="F114" s="36"/>
      <c r="G114" s="42"/>
      <c r="H114" s="42"/>
      <c r="I114" s="42"/>
      <c r="J114" s="42"/>
      <c r="K114" s="42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42"/>
      <c r="AB114" s="36"/>
    </row>
    <row r="115" spans="1:28" x14ac:dyDescent="0.3">
      <c r="A115" s="36"/>
      <c r="C115" s="36"/>
      <c r="D115" s="36"/>
      <c r="E115" s="36"/>
      <c r="F115" s="36"/>
      <c r="G115" s="42"/>
      <c r="H115" s="42"/>
      <c r="I115" s="42"/>
      <c r="J115" s="42"/>
      <c r="K115" s="42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42"/>
      <c r="AB115" s="36"/>
    </row>
    <row r="116" spans="1:28" x14ac:dyDescent="0.3">
      <c r="A116" s="36"/>
      <c r="C116" s="36"/>
      <c r="D116" s="36"/>
      <c r="E116" s="36"/>
      <c r="F116" s="36"/>
      <c r="G116" s="42"/>
      <c r="H116" s="42"/>
      <c r="I116" s="42"/>
      <c r="J116" s="42"/>
      <c r="K116" s="42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42"/>
      <c r="AB116" s="36"/>
    </row>
    <row r="117" spans="1:28" x14ac:dyDescent="0.3">
      <c r="A117" s="36"/>
      <c r="C117" s="36"/>
      <c r="D117" s="36"/>
      <c r="E117" s="36"/>
      <c r="F117" s="36"/>
      <c r="G117" s="42"/>
      <c r="H117" s="42"/>
      <c r="I117" s="42"/>
      <c r="J117" s="42"/>
      <c r="K117" s="42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42"/>
      <c r="AB117" s="36"/>
    </row>
    <row r="118" spans="1:28" x14ac:dyDescent="0.3">
      <c r="A118" s="36"/>
      <c r="C118" s="36"/>
      <c r="D118" s="36"/>
      <c r="E118" s="36"/>
      <c r="F118" s="36"/>
      <c r="G118" s="42"/>
      <c r="H118" s="42"/>
      <c r="I118" s="42"/>
      <c r="J118" s="42"/>
      <c r="K118" s="42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42"/>
      <c r="AB118" s="36"/>
    </row>
    <row r="119" spans="1:28" x14ac:dyDescent="0.3">
      <c r="A119" s="36"/>
      <c r="C119" s="36"/>
      <c r="D119" s="36"/>
      <c r="E119" s="36"/>
      <c r="F119" s="36"/>
      <c r="G119" s="42"/>
      <c r="H119" s="42"/>
      <c r="I119" s="42"/>
      <c r="J119" s="42"/>
      <c r="K119" s="42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42"/>
      <c r="AB119" s="36"/>
    </row>
    <row r="120" spans="1:28" x14ac:dyDescent="0.3">
      <c r="A120" s="36"/>
      <c r="C120" s="36"/>
      <c r="D120" s="36"/>
      <c r="E120" s="36"/>
      <c r="F120" s="36"/>
      <c r="G120" s="42"/>
      <c r="H120" s="42"/>
      <c r="I120" s="42"/>
      <c r="J120" s="42"/>
      <c r="K120" s="42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42"/>
      <c r="AB120" s="36"/>
    </row>
    <row r="121" spans="1:28" x14ac:dyDescent="0.3">
      <c r="A121" s="36"/>
      <c r="C121" s="36"/>
      <c r="D121" s="36"/>
      <c r="E121" s="36"/>
      <c r="F121" s="36"/>
      <c r="G121" s="42"/>
      <c r="H121" s="42"/>
      <c r="I121" s="42"/>
      <c r="J121" s="42"/>
      <c r="K121" s="42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42"/>
      <c r="AB121" s="36"/>
    </row>
    <row r="122" spans="1:28" x14ac:dyDescent="0.3">
      <c r="A122" s="36"/>
      <c r="C122" s="36"/>
      <c r="D122" s="36"/>
      <c r="E122" s="36"/>
      <c r="F122" s="36"/>
      <c r="G122" s="42"/>
      <c r="H122" s="42"/>
      <c r="I122" s="42"/>
      <c r="J122" s="42"/>
      <c r="K122" s="42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42"/>
      <c r="AB122" s="36"/>
    </row>
    <row r="123" spans="1:28" x14ac:dyDescent="0.3">
      <c r="A123" s="36"/>
      <c r="C123" s="36"/>
      <c r="D123" s="36"/>
      <c r="E123" s="36"/>
      <c r="F123" s="36"/>
      <c r="G123" s="42"/>
      <c r="H123" s="42"/>
      <c r="I123" s="42"/>
      <c r="J123" s="42"/>
      <c r="K123" s="42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42"/>
      <c r="AB123" s="36"/>
    </row>
    <row r="124" spans="1:28" x14ac:dyDescent="0.3">
      <c r="A124" s="36"/>
      <c r="C124" s="36"/>
      <c r="D124" s="36"/>
      <c r="E124" s="36"/>
      <c r="F124" s="36"/>
      <c r="G124" s="42"/>
      <c r="H124" s="42"/>
      <c r="I124" s="42"/>
      <c r="J124" s="42"/>
      <c r="K124" s="42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42"/>
      <c r="AB124" s="36"/>
    </row>
    <row r="125" spans="1:28" x14ac:dyDescent="0.3">
      <c r="A125" s="36"/>
      <c r="C125" s="36"/>
      <c r="D125" s="36"/>
      <c r="E125" s="36"/>
      <c r="F125" s="36"/>
      <c r="G125" s="42"/>
      <c r="H125" s="42"/>
      <c r="I125" s="42"/>
      <c r="J125" s="42"/>
      <c r="K125" s="42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42"/>
      <c r="AB125" s="36"/>
    </row>
    <row r="126" spans="1:28" x14ac:dyDescent="0.3">
      <c r="A126" s="36"/>
      <c r="C126" s="36"/>
      <c r="D126" s="36"/>
      <c r="E126" s="36"/>
      <c r="F126" s="36"/>
      <c r="G126" s="42"/>
      <c r="H126" s="42"/>
      <c r="I126" s="42"/>
      <c r="J126" s="42"/>
      <c r="K126" s="42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42"/>
      <c r="AB126" s="36"/>
    </row>
    <row r="127" spans="1:28" x14ac:dyDescent="0.3">
      <c r="A127" s="36"/>
      <c r="C127" s="36"/>
      <c r="D127" s="36"/>
      <c r="E127" s="36"/>
      <c r="F127" s="36"/>
      <c r="G127" s="42"/>
      <c r="H127" s="42"/>
      <c r="I127" s="42"/>
      <c r="J127" s="42"/>
      <c r="K127" s="42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42"/>
      <c r="AB127" s="36"/>
    </row>
    <row r="128" spans="1:28" x14ac:dyDescent="0.3">
      <c r="A128" s="36"/>
      <c r="C128" s="36"/>
      <c r="D128" s="36"/>
      <c r="E128" s="36"/>
      <c r="F128" s="36"/>
      <c r="G128" s="42"/>
      <c r="H128" s="42"/>
      <c r="I128" s="42"/>
      <c r="J128" s="42"/>
      <c r="K128" s="42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42"/>
      <c r="AB128" s="36"/>
    </row>
    <row r="129" spans="1:28" x14ac:dyDescent="0.3">
      <c r="A129" s="36"/>
      <c r="C129" s="36"/>
      <c r="D129" s="36"/>
      <c r="E129" s="36"/>
      <c r="F129" s="36"/>
      <c r="G129" s="42"/>
      <c r="H129" s="42"/>
      <c r="I129" s="42"/>
      <c r="J129" s="42"/>
      <c r="K129" s="42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42"/>
      <c r="AB129" s="36"/>
    </row>
    <row r="130" spans="1:28" x14ac:dyDescent="0.3">
      <c r="A130" s="36"/>
      <c r="C130" s="36"/>
      <c r="D130" s="36"/>
      <c r="E130" s="36"/>
      <c r="F130" s="36"/>
      <c r="G130" s="42"/>
      <c r="H130" s="42"/>
      <c r="I130" s="42"/>
      <c r="J130" s="42"/>
      <c r="K130" s="42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42"/>
      <c r="AB130" s="36"/>
    </row>
    <row r="131" spans="1:28" x14ac:dyDescent="0.3">
      <c r="A131" s="36"/>
      <c r="C131" s="36"/>
      <c r="D131" s="36"/>
      <c r="E131" s="36"/>
      <c r="F131" s="36"/>
      <c r="G131" s="42"/>
      <c r="H131" s="42"/>
      <c r="I131" s="42"/>
      <c r="J131" s="42"/>
      <c r="K131" s="42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42"/>
      <c r="AB131" s="36"/>
    </row>
    <row r="132" spans="1:28" x14ac:dyDescent="0.3">
      <c r="A132" s="36"/>
      <c r="C132" s="36"/>
      <c r="D132" s="36"/>
      <c r="E132" s="36"/>
      <c r="F132" s="36"/>
      <c r="G132" s="42"/>
      <c r="H132" s="42"/>
      <c r="I132" s="42"/>
      <c r="J132" s="42"/>
      <c r="K132" s="42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42"/>
      <c r="AB132" s="36"/>
    </row>
    <row r="133" spans="1:28" x14ac:dyDescent="0.3">
      <c r="A133" s="36"/>
      <c r="C133" s="36"/>
      <c r="D133" s="36"/>
      <c r="E133" s="36"/>
      <c r="F133" s="36"/>
      <c r="G133" s="42"/>
      <c r="H133" s="42"/>
      <c r="I133" s="42"/>
      <c r="J133" s="42"/>
      <c r="K133" s="42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42"/>
      <c r="AB133" s="36"/>
    </row>
    <row r="134" spans="1:28" x14ac:dyDescent="0.3">
      <c r="A134" s="36"/>
      <c r="C134" s="36"/>
      <c r="D134" s="36"/>
      <c r="E134" s="36"/>
      <c r="F134" s="36"/>
      <c r="G134" s="42"/>
      <c r="H134" s="42"/>
      <c r="I134" s="42"/>
      <c r="J134" s="42"/>
      <c r="K134" s="42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42"/>
      <c r="AB134" s="36"/>
    </row>
    <row r="135" spans="1:28" x14ac:dyDescent="0.3">
      <c r="A135" s="36"/>
      <c r="C135" s="36"/>
      <c r="D135" s="36"/>
      <c r="E135" s="36"/>
      <c r="F135" s="36"/>
      <c r="G135" s="42"/>
      <c r="H135" s="42"/>
      <c r="I135" s="42"/>
      <c r="J135" s="42"/>
      <c r="K135" s="42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42"/>
      <c r="AB135" s="36"/>
    </row>
    <row r="136" spans="1:28" x14ac:dyDescent="0.3">
      <c r="A136" s="36"/>
      <c r="C136" s="36"/>
      <c r="D136" s="36"/>
      <c r="E136" s="36"/>
      <c r="F136" s="36"/>
      <c r="G136" s="42"/>
      <c r="H136" s="42"/>
      <c r="I136" s="42"/>
      <c r="J136" s="42"/>
      <c r="K136" s="42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42"/>
      <c r="AB136" s="36"/>
    </row>
    <row r="137" spans="1:28" x14ac:dyDescent="0.3">
      <c r="A137" s="36"/>
      <c r="C137" s="36"/>
      <c r="D137" s="36"/>
      <c r="E137" s="36"/>
      <c r="F137" s="36"/>
      <c r="G137" s="42"/>
      <c r="H137" s="42"/>
      <c r="I137" s="42"/>
      <c r="J137" s="42"/>
      <c r="K137" s="42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42"/>
      <c r="AB137" s="36"/>
    </row>
    <row r="138" spans="1:28" x14ac:dyDescent="0.3">
      <c r="A138" s="36"/>
      <c r="C138" s="36"/>
      <c r="D138" s="36"/>
      <c r="E138" s="36"/>
      <c r="F138" s="36"/>
      <c r="G138" s="42"/>
      <c r="H138" s="42"/>
      <c r="I138" s="42"/>
      <c r="J138" s="42"/>
      <c r="K138" s="42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42"/>
      <c r="AB138" s="36"/>
    </row>
    <row r="139" spans="1:28" x14ac:dyDescent="0.3">
      <c r="A139" s="36"/>
      <c r="C139" s="36"/>
      <c r="D139" s="36"/>
      <c r="E139" s="36"/>
      <c r="F139" s="36"/>
      <c r="G139" s="42"/>
      <c r="H139" s="42"/>
      <c r="I139" s="42"/>
      <c r="J139" s="42"/>
      <c r="K139" s="42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42"/>
      <c r="AB139" s="36"/>
    </row>
    <row r="140" spans="1:28" x14ac:dyDescent="0.3">
      <c r="A140" s="36"/>
      <c r="C140" s="36"/>
      <c r="D140" s="36"/>
      <c r="E140" s="36"/>
      <c r="F140" s="36"/>
      <c r="G140" s="42"/>
      <c r="H140" s="42"/>
      <c r="I140" s="42"/>
      <c r="J140" s="42"/>
      <c r="K140" s="42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42"/>
      <c r="AB140" s="36"/>
    </row>
    <row r="141" spans="1:28" x14ac:dyDescent="0.3">
      <c r="A141" s="36"/>
      <c r="C141" s="36"/>
      <c r="D141" s="36"/>
      <c r="E141" s="36"/>
      <c r="F141" s="36"/>
      <c r="G141" s="42"/>
      <c r="H141" s="42"/>
      <c r="I141" s="42"/>
      <c r="J141" s="42"/>
      <c r="K141" s="42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42"/>
      <c r="AB141" s="36"/>
    </row>
    <row r="142" spans="1:28" x14ac:dyDescent="0.3">
      <c r="A142" s="36"/>
      <c r="C142" s="36"/>
      <c r="D142" s="36"/>
      <c r="E142" s="36"/>
      <c r="F142" s="36"/>
      <c r="G142" s="42"/>
      <c r="H142" s="42"/>
      <c r="I142" s="42"/>
      <c r="J142" s="42"/>
      <c r="K142" s="42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42"/>
      <c r="AB142" s="36"/>
    </row>
    <row r="143" spans="1:28" x14ac:dyDescent="0.3">
      <c r="A143" s="36"/>
      <c r="C143" s="36"/>
      <c r="D143" s="36"/>
      <c r="E143" s="36"/>
      <c r="F143" s="36"/>
      <c r="G143" s="42"/>
      <c r="H143" s="42"/>
      <c r="I143" s="42"/>
      <c r="J143" s="42"/>
      <c r="K143" s="42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42"/>
      <c r="AB143" s="36"/>
    </row>
    <row r="144" spans="1:28" x14ac:dyDescent="0.3">
      <c r="A144" s="36"/>
      <c r="C144" s="36"/>
      <c r="D144" s="36"/>
      <c r="E144" s="36"/>
      <c r="F144" s="36"/>
      <c r="G144" s="42"/>
      <c r="H144" s="42"/>
      <c r="I144" s="42"/>
      <c r="J144" s="42"/>
      <c r="K144" s="42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42"/>
      <c r="AB144" s="36"/>
    </row>
    <row r="145" spans="1:28" x14ac:dyDescent="0.3">
      <c r="A145" s="36"/>
      <c r="C145" s="36"/>
      <c r="D145" s="36"/>
      <c r="E145" s="36"/>
      <c r="F145" s="36"/>
      <c r="G145" s="42"/>
      <c r="H145" s="42"/>
      <c r="I145" s="42"/>
      <c r="J145" s="42"/>
      <c r="K145" s="42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42"/>
      <c r="AB145" s="36"/>
    </row>
    <row r="146" spans="1:28" x14ac:dyDescent="0.3">
      <c r="A146" s="36"/>
      <c r="C146" s="36"/>
      <c r="D146" s="36"/>
      <c r="E146" s="36"/>
      <c r="F146" s="36"/>
      <c r="G146" s="42"/>
      <c r="H146" s="42"/>
      <c r="I146" s="42"/>
      <c r="J146" s="42"/>
      <c r="K146" s="42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42"/>
      <c r="AB146" s="36"/>
    </row>
    <row r="147" spans="1:28" x14ac:dyDescent="0.3">
      <c r="A147" s="36"/>
      <c r="C147" s="36"/>
      <c r="D147" s="36"/>
      <c r="E147" s="36"/>
      <c r="F147" s="36"/>
      <c r="G147" s="42"/>
      <c r="H147" s="42"/>
      <c r="I147" s="42"/>
      <c r="J147" s="42"/>
      <c r="K147" s="42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42"/>
      <c r="AB147" s="36"/>
    </row>
    <row r="148" spans="1:28" x14ac:dyDescent="0.3">
      <c r="A148" s="36"/>
      <c r="C148" s="36"/>
      <c r="D148" s="36"/>
      <c r="E148" s="36"/>
      <c r="F148" s="36"/>
      <c r="G148" s="42"/>
      <c r="H148" s="42"/>
      <c r="I148" s="42"/>
      <c r="J148" s="42"/>
      <c r="K148" s="42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42"/>
      <c r="AB148" s="36"/>
    </row>
    <row r="149" spans="1:28" x14ac:dyDescent="0.3">
      <c r="A149" s="36"/>
      <c r="C149" s="36"/>
      <c r="D149" s="36"/>
      <c r="E149" s="36"/>
      <c r="F149" s="36"/>
      <c r="G149" s="42"/>
      <c r="H149" s="42"/>
      <c r="I149" s="42"/>
      <c r="J149" s="42"/>
      <c r="K149" s="42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42"/>
      <c r="AB149" s="36"/>
    </row>
    <row r="150" spans="1:28" x14ac:dyDescent="0.3">
      <c r="A150" s="36"/>
      <c r="C150" s="36"/>
      <c r="D150" s="36"/>
      <c r="E150" s="36"/>
      <c r="F150" s="36"/>
      <c r="G150" s="42"/>
      <c r="H150" s="42"/>
      <c r="I150" s="42"/>
      <c r="J150" s="42"/>
      <c r="K150" s="42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42"/>
      <c r="AB150" s="36"/>
    </row>
    <row r="151" spans="1:28" x14ac:dyDescent="0.3">
      <c r="A151" s="36"/>
      <c r="C151" s="36"/>
      <c r="D151" s="36"/>
      <c r="E151" s="36"/>
      <c r="F151" s="36"/>
      <c r="G151" s="42"/>
      <c r="H151" s="42"/>
      <c r="I151" s="42"/>
      <c r="J151" s="42"/>
      <c r="K151" s="42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42"/>
      <c r="AB151" s="36"/>
    </row>
    <row r="152" spans="1:28" x14ac:dyDescent="0.3">
      <c r="A152" s="36"/>
      <c r="C152" s="36"/>
      <c r="D152" s="36"/>
      <c r="E152" s="36"/>
      <c r="F152" s="36"/>
      <c r="G152" s="42"/>
      <c r="H152" s="42"/>
      <c r="I152" s="42"/>
      <c r="J152" s="42"/>
      <c r="K152" s="42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42"/>
      <c r="AB152" s="36"/>
    </row>
    <row r="153" spans="1:28" x14ac:dyDescent="0.3">
      <c r="A153" s="36"/>
      <c r="C153" s="36"/>
      <c r="D153" s="36"/>
      <c r="E153" s="36"/>
      <c r="F153" s="36"/>
      <c r="G153" s="42"/>
      <c r="H153" s="42"/>
      <c r="I153" s="42"/>
      <c r="J153" s="42"/>
      <c r="K153" s="42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42"/>
      <c r="AB153" s="36"/>
    </row>
    <row r="154" spans="1:28" x14ac:dyDescent="0.3">
      <c r="A154" s="36"/>
      <c r="C154" s="36"/>
      <c r="D154" s="36"/>
      <c r="E154" s="36"/>
      <c r="F154" s="36"/>
      <c r="G154" s="42"/>
      <c r="H154" s="42"/>
      <c r="I154" s="42"/>
      <c r="J154" s="42"/>
      <c r="K154" s="42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42"/>
      <c r="AB154" s="36"/>
    </row>
    <row r="155" spans="1:28" x14ac:dyDescent="0.3">
      <c r="A155" s="36"/>
      <c r="C155" s="36"/>
      <c r="D155" s="36"/>
      <c r="E155" s="36"/>
      <c r="F155" s="36"/>
      <c r="G155" s="42"/>
      <c r="H155" s="42"/>
      <c r="I155" s="42"/>
      <c r="J155" s="42"/>
      <c r="K155" s="42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42"/>
      <c r="AB155" s="36"/>
    </row>
    <row r="156" spans="1:28" x14ac:dyDescent="0.3">
      <c r="A156" s="36"/>
      <c r="C156" s="36"/>
      <c r="D156" s="36"/>
      <c r="E156" s="36"/>
      <c r="F156" s="36"/>
      <c r="G156" s="42"/>
      <c r="H156" s="42"/>
      <c r="I156" s="42"/>
      <c r="J156" s="42"/>
      <c r="K156" s="42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42"/>
      <c r="AB156" s="36"/>
    </row>
    <row r="157" spans="1:28" x14ac:dyDescent="0.3">
      <c r="A157" s="36"/>
      <c r="C157" s="36"/>
      <c r="D157" s="36"/>
      <c r="E157" s="36"/>
      <c r="F157" s="36"/>
      <c r="G157" s="42"/>
      <c r="H157" s="42"/>
      <c r="I157" s="42"/>
      <c r="J157" s="42"/>
      <c r="K157" s="42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42"/>
      <c r="AB157" s="36"/>
    </row>
    <row r="158" spans="1:28" x14ac:dyDescent="0.3">
      <c r="A158" s="36"/>
      <c r="C158" s="36"/>
      <c r="D158" s="36"/>
      <c r="E158" s="36"/>
      <c r="F158" s="36"/>
      <c r="G158" s="42"/>
      <c r="H158" s="42"/>
      <c r="I158" s="42"/>
      <c r="J158" s="42"/>
      <c r="K158" s="42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42"/>
      <c r="AB158" s="36"/>
    </row>
    <row r="159" spans="1:28" x14ac:dyDescent="0.3">
      <c r="A159" s="36"/>
      <c r="C159" s="36"/>
      <c r="D159" s="36"/>
      <c r="E159" s="36"/>
      <c r="F159" s="36"/>
      <c r="G159" s="42"/>
      <c r="H159" s="42"/>
      <c r="I159" s="42"/>
      <c r="J159" s="42"/>
      <c r="K159" s="42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42"/>
      <c r="AB159" s="36"/>
    </row>
    <row r="160" spans="1:28" x14ac:dyDescent="0.3">
      <c r="A160" s="36"/>
      <c r="C160" s="36"/>
      <c r="D160" s="36"/>
      <c r="E160" s="36"/>
      <c r="F160" s="36"/>
      <c r="G160" s="42"/>
      <c r="H160" s="42"/>
      <c r="I160" s="42"/>
      <c r="J160" s="42"/>
      <c r="K160" s="42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42"/>
      <c r="AB160" s="36"/>
    </row>
    <row r="161" spans="1:28" x14ac:dyDescent="0.3">
      <c r="A161" s="36"/>
      <c r="C161" s="36"/>
      <c r="D161" s="36"/>
      <c r="E161" s="36"/>
      <c r="F161" s="36"/>
      <c r="G161" s="42"/>
      <c r="H161" s="42"/>
      <c r="I161" s="42"/>
      <c r="J161" s="42"/>
      <c r="K161" s="42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42"/>
      <c r="AB161" s="36"/>
    </row>
    <row r="162" spans="1:28" x14ac:dyDescent="0.3">
      <c r="A162" s="36"/>
      <c r="C162" s="36"/>
      <c r="D162" s="36"/>
      <c r="E162" s="36"/>
      <c r="F162" s="36"/>
      <c r="G162" s="42"/>
      <c r="H162" s="42"/>
      <c r="I162" s="42"/>
      <c r="J162" s="42"/>
      <c r="K162" s="42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42"/>
      <c r="AB162" s="36"/>
    </row>
    <row r="163" spans="1:28" x14ac:dyDescent="0.3">
      <c r="A163" s="36"/>
      <c r="C163" s="36"/>
      <c r="D163" s="36"/>
      <c r="E163" s="36"/>
      <c r="F163" s="36"/>
      <c r="G163" s="42"/>
      <c r="H163" s="42"/>
      <c r="I163" s="42"/>
      <c r="J163" s="42"/>
      <c r="K163" s="42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42"/>
      <c r="AB163" s="36"/>
    </row>
    <row r="164" spans="1:28" x14ac:dyDescent="0.3">
      <c r="A164" s="36"/>
      <c r="C164" s="36"/>
      <c r="D164" s="36"/>
      <c r="E164" s="36"/>
      <c r="F164" s="36"/>
      <c r="G164" s="42"/>
      <c r="H164" s="42"/>
      <c r="I164" s="42"/>
      <c r="J164" s="42"/>
      <c r="K164" s="42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42"/>
      <c r="AB164" s="36"/>
    </row>
    <row r="165" spans="1:28" x14ac:dyDescent="0.3">
      <c r="A165" s="36"/>
      <c r="C165" s="36"/>
      <c r="D165" s="36"/>
      <c r="E165" s="36"/>
      <c r="F165" s="36"/>
      <c r="G165" s="42"/>
      <c r="H165" s="42"/>
      <c r="I165" s="42"/>
      <c r="J165" s="42"/>
      <c r="K165" s="42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42"/>
      <c r="AB165" s="36"/>
    </row>
    <row r="166" spans="1:28" x14ac:dyDescent="0.3">
      <c r="A166" s="36"/>
      <c r="C166" s="36"/>
      <c r="D166" s="36"/>
      <c r="E166" s="36"/>
      <c r="F166" s="36"/>
      <c r="G166" s="42"/>
      <c r="H166" s="42"/>
      <c r="I166" s="42"/>
      <c r="J166" s="42"/>
      <c r="K166" s="42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42"/>
      <c r="AB166" s="36"/>
    </row>
    <row r="167" spans="1:28" x14ac:dyDescent="0.3">
      <c r="A167" s="36"/>
      <c r="C167" s="36"/>
      <c r="D167" s="36"/>
      <c r="E167" s="36"/>
      <c r="F167" s="36"/>
      <c r="G167" s="42"/>
      <c r="H167" s="42"/>
      <c r="I167" s="42"/>
      <c r="J167" s="42"/>
      <c r="K167" s="42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42"/>
      <c r="AB167" s="36"/>
    </row>
    <row r="168" spans="1:28" x14ac:dyDescent="0.3">
      <c r="A168" s="36"/>
      <c r="C168" s="36"/>
      <c r="D168" s="36"/>
      <c r="E168" s="36"/>
      <c r="F168" s="36"/>
      <c r="G168" s="42"/>
      <c r="H168" s="42"/>
      <c r="I168" s="42"/>
      <c r="J168" s="42"/>
      <c r="K168" s="42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42"/>
      <c r="AB168" s="36"/>
    </row>
    <row r="169" spans="1:28" x14ac:dyDescent="0.3">
      <c r="A169" s="36"/>
      <c r="C169" s="36"/>
      <c r="D169" s="36"/>
      <c r="E169" s="36"/>
      <c r="F169" s="36"/>
      <c r="G169" s="42"/>
      <c r="H169" s="42"/>
      <c r="I169" s="42"/>
      <c r="J169" s="42"/>
      <c r="K169" s="42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42"/>
      <c r="AB169" s="36"/>
    </row>
    <row r="170" spans="1:28" x14ac:dyDescent="0.3">
      <c r="A170" s="36"/>
      <c r="C170" s="36"/>
      <c r="D170" s="36"/>
      <c r="E170" s="36"/>
      <c r="F170" s="36"/>
      <c r="G170" s="42"/>
      <c r="H170" s="42"/>
      <c r="I170" s="42"/>
      <c r="J170" s="42"/>
      <c r="K170" s="42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42"/>
      <c r="AB170" s="36"/>
    </row>
    <row r="171" spans="1:28" x14ac:dyDescent="0.3">
      <c r="A171" s="36"/>
      <c r="C171" s="36"/>
      <c r="D171" s="36"/>
      <c r="E171" s="36"/>
      <c r="F171" s="36"/>
      <c r="G171" s="42"/>
      <c r="H171" s="42"/>
      <c r="I171" s="42"/>
      <c r="J171" s="42"/>
      <c r="K171" s="42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42"/>
      <c r="AB171" s="36"/>
    </row>
    <row r="172" spans="1:28" x14ac:dyDescent="0.3">
      <c r="A172" s="36"/>
      <c r="C172" s="36"/>
      <c r="D172" s="36"/>
      <c r="E172" s="36"/>
      <c r="F172" s="36"/>
      <c r="G172" s="42"/>
      <c r="H172" s="42"/>
      <c r="I172" s="42"/>
      <c r="J172" s="42"/>
      <c r="K172" s="42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42"/>
      <c r="AB172" s="36"/>
    </row>
    <row r="173" spans="1:28" x14ac:dyDescent="0.3">
      <c r="A173" s="36"/>
      <c r="C173" s="36"/>
      <c r="D173" s="36"/>
      <c r="E173" s="36"/>
      <c r="F173" s="36"/>
      <c r="G173" s="42"/>
      <c r="H173" s="42"/>
      <c r="I173" s="42"/>
      <c r="J173" s="42"/>
      <c r="K173" s="42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42"/>
      <c r="AB173" s="36"/>
    </row>
    <row r="174" spans="1:28" x14ac:dyDescent="0.3">
      <c r="A174" s="36"/>
      <c r="C174" s="36"/>
      <c r="D174" s="36"/>
      <c r="E174" s="36"/>
      <c r="F174" s="36"/>
      <c r="G174" s="42"/>
      <c r="H174" s="42"/>
      <c r="I174" s="42"/>
      <c r="J174" s="42"/>
      <c r="K174" s="42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42"/>
      <c r="AB174" s="36"/>
    </row>
    <row r="175" spans="1:28" x14ac:dyDescent="0.3">
      <c r="A175" s="36"/>
      <c r="C175" s="36"/>
      <c r="D175" s="36"/>
      <c r="E175" s="36"/>
      <c r="F175" s="36"/>
      <c r="G175" s="42"/>
      <c r="H175" s="42"/>
      <c r="I175" s="42"/>
      <c r="J175" s="42"/>
      <c r="K175" s="42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42"/>
      <c r="AB175" s="36"/>
    </row>
    <row r="176" spans="1:28" x14ac:dyDescent="0.3">
      <c r="A176" s="36"/>
      <c r="C176" s="36"/>
      <c r="D176" s="36"/>
      <c r="E176" s="36"/>
      <c r="F176" s="36"/>
      <c r="G176" s="42"/>
      <c r="H176" s="42"/>
      <c r="I176" s="42"/>
      <c r="J176" s="42"/>
      <c r="K176" s="42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42"/>
      <c r="AB176" s="36"/>
    </row>
    <row r="177" spans="1:28" x14ac:dyDescent="0.3">
      <c r="A177" s="36"/>
      <c r="C177" s="36"/>
      <c r="D177" s="36"/>
      <c r="E177" s="36"/>
      <c r="F177" s="36"/>
      <c r="G177" s="42"/>
      <c r="H177" s="42"/>
      <c r="I177" s="42"/>
      <c r="J177" s="42"/>
      <c r="K177" s="42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42"/>
      <c r="AB177" s="36"/>
    </row>
    <row r="178" spans="1:28" x14ac:dyDescent="0.3">
      <c r="A178" s="36"/>
      <c r="C178" s="36"/>
      <c r="D178" s="36"/>
      <c r="E178" s="36"/>
      <c r="F178" s="36"/>
      <c r="G178" s="42"/>
      <c r="H178" s="42"/>
      <c r="I178" s="42"/>
      <c r="J178" s="42"/>
      <c r="K178" s="42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42"/>
      <c r="AB178" s="36"/>
    </row>
    <row r="179" spans="1:28" x14ac:dyDescent="0.3">
      <c r="A179" s="36"/>
      <c r="C179" s="36"/>
      <c r="D179" s="36"/>
      <c r="E179" s="36"/>
      <c r="F179" s="36"/>
      <c r="G179" s="42"/>
      <c r="H179" s="42"/>
      <c r="I179" s="42"/>
      <c r="J179" s="42"/>
      <c r="K179" s="42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42"/>
      <c r="AB179" s="36"/>
    </row>
    <row r="180" spans="1:28" x14ac:dyDescent="0.3">
      <c r="A180" s="36"/>
      <c r="C180" s="36"/>
      <c r="D180" s="36"/>
      <c r="E180" s="36"/>
      <c r="F180" s="36"/>
      <c r="G180" s="42"/>
      <c r="H180" s="42"/>
      <c r="I180" s="42"/>
      <c r="J180" s="42"/>
      <c r="K180" s="42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42"/>
      <c r="AB180" s="36"/>
    </row>
    <row r="181" spans="1:28" x14ac:dyDescent="0.3">
      <c r="A181" s="36"/>
      <c r="C181" s="36"/>
      <c r="D181" s="36"/>
      <c r="E181" s="36"/>
      <c r="F181" s="36"/>
      <c r="G181" s="42"/>
      <c r="H181" s="42"/>
      <c r="I181" s="42"/>
      <c r="J181" s="42"/>
      <c r="K181" s="42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42"/>
      <c r="AB181" s="36"/>
    </row>
    <row r="182" spans="1:28" x14ac:dyDescent="0.3">
      <c r="A182" s="36"/>
      <c r="C182" s="36"/>
      <c r="D182" s="36"/>
      <c r="E182" s="36"/>
      <c r="F182" s="36"/>
      <c r="G182" s="42"/>
      <c r="H182" s="42"/>
      <c r="I182" s="42"/>
      <c r="J182" s="42"/>
      <c r="K182" s="42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42"/>
      <c r="AB182" s="36"/>
    </row>
    <row r="183" spans="1:28" x14ac:dyDescent="0.3">
      <c r="A183" s="36"/>
      <c r="C183" s="36"/>
      <c r="D183" s="36"/>
      <c r="E183" s="36"/>
      <c r="F183" s="36"/>
      <c r="G183" s="42"/>
      <c r="H183" s="42"/>
      <c r="I183" s="42"/>
      <c r="J183" s="42"/>
      <c r="K183" s="42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42"/>
      <c r="AB183" s="36"/>
    </row>
    <row r="184" spans="1:28" x14ac:dyDescent="0.3">
      <c r="A184" s="36"/>
      <c r="C184" s="36"/>
      <c r="D184" s="36"/>
      <c r="E184" s="36"/>
      <c r="F184" s="36"/>
      <c r="G184" s="42"/>
      <c r="H184" s="42"/>
      <c r="I184" s="42"/>
      <c r="J184" s="42"/>
      <c r="K184" s="42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42"/>
      <c r="AB184" s="36"/>
    </row>
    <row r="185" spans="1:28" x14ac:dyDescent="0.3">
      <c r="A185" s="36"/>
      <c r="C185" s="36"/>
      <c r="D185" s="36"/>
      <c r="E185" s="36"/>
      <c r="F185" s="36"/>
      <c r="G185" s="42"/>
      <c r="H185" s="42"/>
      <c r="I185" s="42"/>
      <c r="J185" s="42"/>
      <c r="K185" s="42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42"/>
      <c r="AB185" s="36"/>
    </row>
    <row r="186" spans="1:28" x14ac:dyDescent="0.3">
      <c r="A186" s="36"/>
      <c r="C186" s="36"/>
      <c r="D186" s="36"/>
      <c r="E186" s="36"/>
      <c r="F186" s="36"/>
      <c r="G186" s="42"/>
      <c r="H186" s="42"/>
      <c r="I186" s="42"/>
      <c r="J186" s="42"/>
      <c r="K186" s="42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42"/>
      <c r="AB186" s="36"/>
    </row>
    <row r="187" spans="1:28" x14ac:dyDescent="0.3">
      <c r="A187" s="36"/>
      <c r="C187" s="36"/>
      <c r="D187" s="36"/>
      <c r="E187" s="36"/>
      <c r="F187" s="36"/>
      <c r="G187" s="42"/>
      <c r="H187" s="42"/>
      <c r="I187" s="42"/>
      <c r="J187" s="42"/>
      <c r="K187" s="42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42"/>
      <c r="AB187" s="36"/>
    </row>
    <row r="188" spans="1:28" x14ac:dyDescent="0.3">
      <c r="A188" s="36"/>
      <c r="C188" s="36"/>
      <c r="D188" s="36"/>
      <c r="E188" s="36"/>
      <c r="F188" s="36"/>
      <c r="G188" s="42"/>
      <c r="H188" s="42"/>
      <c r="I188" s="42"/>
      <c r="J188" s="42"/>
      <c r="K188" s="42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42"/>
      <c r="AB188" s="36"/>
    </row>
    <row r="189" spans="1:28" x14ac:dyDescent="0.3">
      <c r="A189" s="36"/>
      <c r="C189" s="36"/>
      <c r="D189" s="36"/>
      <c r="E189" s="36"/>
      <c r="F189" s="36"/>
      <c r="G189" s="42"/>
      <c r="H189" s="42"/>
      <c r="I189" s="42"/>
      <c r="J189" s="42"/>
      <c r="K189" s="42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42"/>
      <c r="AB189" s="36"/>
    </row>
    <row r="190" spans="1:28" x14ac:dyDescent="0.3">
      <c r="A190" s="36"/>
      <c r="C190" s="36"/>
      <c r="D190" s="36"/>
      <c r="E190" s="36"/>
      <c r="F190" s="36"/>
      <c r="G190" s="42"/>
      <c r="H190" s="42"/>
      <c r="I190" s="42"/>
      <c r="J190" s="42"/>
      <c r="K190" s="42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42"/>
      <c r="AB190" s="36"/>
    </row>
    <row r="191" spans="1:28" x14ac:dyDescent="0.3">
      <c r="A191" s="36"/>
      <c r="C191" s="36"/>
      <c r="D191" s="36"/>
      <c r="E191" s="36"/>
      <c r="F191" s="36"/>
      <c r="G191" s="42"/>
      <c r="H191" s="42"/>
      <c r="I191" s="42"/>
      <c r="J191" s="42"/>
      <c r="K191" s="42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42"/>
      <c r="AB191" s="36"/>
    </row>
    <row r="192" spans="1:28" x14ac:dyDescent="0.3">
      <c r="A192" s="36"/>
      <c r="C192" s="36"/>
      <c r="D192" s="36"/>
      <c r="E192" s="36"/>
      <c r="F192" s="36"/>
      <c r="G192" s="42"/>
      <c r="H192" s="42"/>
      <c r="I192" s="42"/>
      <c r="J192" s="42"/>
      <c r="K192" s="42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42"/>
      <c r="AB192" s="36"/>
    </row>
    <row r="193" spans="1:28" x14ac:dyDescent="0.3">
      <c r="A193" s="36"/>
      <c r="C193" s="36"/>
      <c r="D193" s="36"/>
      <c r="E193" s="36"/>
      <c r="F193" s="36"/>
      <c r="G193" s="42"/>
      <c r="H193" s="42"/>
      <c r="I193" s="42"/>
      <c r="J193" s="42"/>
      <c r="K193" s="42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42"/>
      <c r="AB193" s="36"/>
    </row>
    <row r="194" spans="1:28" x14ac:dyDescent="0.3">
      <c r="A194" s="36"/>
      <c r="C194" s="36"/>
      <c r="D194" s="36"/>
      <c r="E194" s="36"/>
      <c r="F194" s="36"/>
      <c r="G194" s="42"/>
      <c r="H194" s="42"/>
      <c r="I194" s="42"/>
      <c r="J194" s="42"/>
      <c r="K194" s="42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42"/>
      <c r="AB194" s="36"/>
    </row>
    <row r="195" spans="1:28" x14ac:dyDescent="0.3">
      <c r="A195" s="36"/>
      <c r="C195" s="36"/>
      <c r="D195" s="36"/>
      <c r="E195" s="36"/>
      <c r="F195" s="36"/>
      <c r="G195" s="42"/>
      <c r="H195" s="42"/>
      <c r="I195" s="42"/>
      <c r="J195" s="42"/>
      <c r="K195" s="42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42"/>
      <c r="AB195" s="36"/>
    </row>
    <row r="196" spans="1:28" x14ac:dyDescent="0.3">
      <c r="A196" s="36"/>
      <c r="C196" s="36"/>
      <c r="D196" s="36"/>
      <c r="E196" s="36"/>
      <c r="F196" s="36"/>
      <c r="G196" s="42"/>
      <c r="H196" s="42"/>
      <c r="I196" s="42"/>
      <c r="J196" s="42"/>
      <c r="K196" s="42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42"/>
      <c r="AB196" s="36"/>
    </row>
    <row r="197" spans="1:28" x14ac:dyDescent="0.3">
      <c r="A197" s="36"/>
      <c r="C197" s="36"/>
      <c r="D197" s="36"/>
      <c r="E197" s="36"/>
      <c r="F197" s="36"/>
      <c r="G197" s="42"/>
      <c r="H197" s="42"/>
      <c r="I197" s="42"/>
      <c r="J197" s="42"/>
      <c r="K197" s="42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42"/>
      <c r="AB197" s="36"/>
    </row>
    <row r="198" spans="1:28" x14ac:dyDescent="0.3">
      <c r="A198" s="36"/>
      <c r="C198" s="36"/>
      <c r="D198" s="36"/>
      <c r="E198" s="36"/>
      <c r="F198" s="36"/>
      <c r="G198" s="42"/>
      <c r="H198" s="42"/>
      <c r="I198" s="42"/>
      <c r="J198" s="42"/>
      <c r="K198" s="42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42"/>
      <c r="AB198" s="36"/>
    </row>
    <row r="199" spans="1:28" x14ac:dyDescent="0.3">
      <c r="A199" s="36"/>
      <c r="C199" s="36"/>
      <c r="D199" s="36"/>
      <c r="E199" s="36"/>
      <c r="F199" s="36"/>
      <c r="G199" s="42"/>
      <c r="H199" s="42"/>
      <c r="I199" s="42"/>
      <c r="J199" s="42"/>
      <c r="K199" s="42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42"/>
      <c r="AB199" s="36"/>
    </row>
    <row r="200" spans="1:28" x14ac:dyDescent="0.3">
      <c r="A200" s="36"/>
      <c r="C200" s="36"/>
      <c r="D200" s="36"/>
      <c r="E200" s="36"/>
      <c r="F200" s="36"/>
      <c r="G200" s="42"/>
      <c r="H200" s="42"/>
      <c r="I200" s="42"/>
      <c r="J200" s="42"/>
      <c r="K200" s="42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42"/>
      <c r="AB200" s="36"/>
    </row>
    <row r="201" spans="1:28" x14ac:dyDescent="0.3">
      <c r="A201" s="36"/>
      <c r="C201" s="36"/>
      <c r="D201" s="36"/>
      <c r="E201" s="36"/>
      <c r="F201" s="36"/>
      <c r="G201" s="42"/>
      <c r="H201" s="42"/>
      <c r="I201" s="42"/>
      <c r="J201" s="42"/>
      <c r="K201" s="42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42"/>
      <c r="AB201" s="36"/>
    </row>
    <row r="202" spans="1:28" x14ac:dyDescent="0.3">
      <c r="A202" s="36"/>
      <c r="C202" s="36"/>
      <c r="D202" s="36"/>
      <c r="E202" s="36"/>
      <c r="F202" s="36"/>
      <c r="G202" s="42"/>
      <c r="H202" s="42"/>
      <c r="I202" s="42"/>
      <c r="J202" s="42"/>
      <c r="K202" s="42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42"/>
      <c r="AB202" s="36"/>
    </row>
    <row r="203" spans="1:28" x14ac:dyDescent="0.3">
      <c r="A203" s="36"/>
      <c r="C203" s="36"/>
      <c r="D203" s="36"/>
      <c r="E203" s="36"/>
      <c r="F203" s="36"/>
      <c r="G203" s="42"/>
      <c r="H203" s="42"/>
      <c r="I203" s="42"/>
      <c r="J203" s="42"/>
      <c r="K203" s="42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42"/>
      <c r="AB203" s="36"/>
    </row>
    <row r="204" spans="1:28" x14ac:dyDescent="0.3">
      <c r="A204" s="36"/>
      <c r="C204" s="36"/>
      <c r="D204" s="36"/>
      <c r="E204" s="36"/>
      <c r="F204" s="36"/>
      <c r="G204" s="42"/>
      <c r="H204" s="42"/>
      <c r="I204" s="42"/>
      <c r="J204" s="42"/>
      <c r="K204" s="42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42"/>
      <c r="AB204" s="36"/>
    </row>
    <row r="205" spans="1:28" x14ac:dyDescent="0.3">
      <c r="A205" s="36"/>
      <c r="C205" s="36"/>
      <c r="D205" s="36"/>
      <c r="E205" s="36"/>
      <c r="F205" s="36"/>
      <c r="G205" s="42"/>
      <c r="H205" s="42"/>
      <c r="I205" s="42"/>
      <c r="J205" s="42"/>
      <c r="K205" s="42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42"/>
      <c r="AB205" s="36"/>
    </row>
    <row r="206" spans="1:28" x14ac:dyDescent="0.3">
      <c r="A206" s="36"/>
      <c r="C206" s="36"/>
      <c r="D206" s="36"/>
      <c r="E206" s="36"/>
      <c r="F206" s="36"/>
      <c r="G206" s="42"/>
      <c r="H206" s="42"/>
      <c r="I206" s="42"/>
      <c r="J206" s="42"/>
      <c r="K206" s="42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42"/>
      <c r="AB206" s="36"/>
    </row>
    <row r="207" spans="1:28" x14ac:dyDescent="0.3">
      <c r="A207" s="36"/>
      <c r="C207" s="36"/>
      <c r="D207" s="36"/>
      <c r="E207" s="36"/>
      <c r="F207" s="36"/>
      <c r="G207" s="42"/>
      <c r="H207" s="42"/>
      <c r="I207" s="42"/>
      <c r="J207" s="42"/>
      <c r="K207" s="42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42"/>
      <c r="AB207" s="36"/>
    </row>
    <row r="208" spans="1:28" x14ac:dyDescent="0.3">
      <c r="A208" s="36"/>
      <c r="C208" s="36"/>
      <c r="D208" s="36"/>
      <c r="E208" s="36"/>
      <c r="F208" s="36"/>
      <c r="G208" s="42"/>
      <c r="H208" s="42"/>
      <c r="I208" s="42"/>
      <c r="J208" s="42"/>
      <c r="K208" s="42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42"/>
      <c r="AB208" s="36"/>
    </row>
    <row r="209" spans="1:28" x14ac:dyDescent="0.3">
      <c r="A209" s="36"/>
      <c r="C209" s="36"/>
      <c r="D209" s="36"/>
      <c r="E209" s="36"/>
      <c r="F209" s="36"/>
      <c r="G209" s="42"/>
      <c r="H209" s="42"/>
      <c r="I209" s="42"/>
      <c r="J209" s="42"/>
      <c r="K209" s="42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42"/>
      <c r="AB209" s="36"/>
    </row>
    <row r="210" spans="1:28" x14ac:dyDescent="0.3">
      <c r="A210" s="36"/>
      <c r="C210" s="36"/>
      <c r="D210" s="36"/>
      <c r="E210" s="36"/>
      <c r="F210" s="36"/>
      <c r="G210" s="42"/>
      <c r="H210" s="42"/>
      <c r="I210" s="42"/>
      <c r="J210" s="42"/>
      <c r="K210" s="42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42"/>
      <c r="AB210" s="36"/>
    </row>
    <row r="211" spans="1:28" x14ac:dyDescent="0.3">
      <c r="A211" s="36"/>
      <c r="C211" s="36"/>
      <c r="D211" s="36"/>
      <c r="E211" s="36"/>
      <c r="F211" s="36"/>
      <c r="G211" s="42"/>
      <c r="H211" s="42"/>
      <c r="I211" s="42"/>
      <c r="J211" s="42"/>
      <c r="K211" s="42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42"/>
      <c r="AB211" s="36"/>
    </row>
    <row r="212" spans="1:28" x14ac:dyDescent="0.3">
      <c r="A212" s="36"/>
      <c r="C212" s="36"/>
      <c r="D212" s="36"/>
      <c r="E212" s="36"/>
      <c r="F212" s="36"/>
      <c r="G212" s="42"/>
      <c r="H212" s="42"/>
      <c r="I212" s="42"/>
      <c r="J212" s="42"/>
      <c r="K212" s="42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42"/>
      <c r="AB212" s="36"/>
    </row>
    <row r="213" spans="1:28" x14ac:dyDescent="0.3">
      <c r="A213" s="36"/>
      <c r="C213" s="36"/>
      <c r="D213" s="36"/>
      <c r="E213" s="36"/>
      <c r="F213" s="36"/>
      <c r="G213" s="42"/>
      <c r="H213" s="42"/>
      <c r="I213" s="42"/>
      <c r="J213" s="42"/>
      <c r="K213" s="42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42"/>
      <c r="AB213" s="36"/>
    </row>
    <row r="214" spans="1:28" x14ac:dyDescent="0.3">
      <c r="A214" s="36"/>
      <c r="C214" s="36"/>
      <c r="D214" s="36"/>
      <c r="E214" s="36"/>
      <c r="F214" s="36"/>
      <c r="G214" s="42"/>
      <c r="H214" s="42"/>
      <c r="I214" s="42"/>
      <c r="J214" s="42"/>
      <c r="K214" s="42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42"/>
      <c r="AB214" s="36"/>
    </row>
    <row r="215" spans="1:28" x14ac:dyDescent="0.3">
      <c r="A215" s="36"/>
      <c r="C215" s="36"/>
      <c r="D215" s="36"/>
      <c r="E215" s="36"/>
      <c r="F215" s="36"/>
      <c r="G215" s="42"/>
      <c r="H215" s="42"/>
      <c r="I215" s="42"/>
      <c r="J215" s="42"/>
      <c r="K215" s="42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42"/>
      <c r="AB215" s="36"/>
    </row>
    <row r="216" spans="1:28" x14ac:dyDescent="0.3">
      <c r="A216" s="36"/>
      <c r="C216" s="36"/>
      <c r="D216" s="36"/>
      <c r="E216" s="36"/>
      <c r="F216" s="36"/>
      <c r="G216" s="42"/>
      <c r="H216" s="42"/>
      <c r="I216" s="42"/>
      <c r="J216" s="42"/>
      <c r="K216" s="42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42"/>
      <c r="AB216" s="36"/>
    </row>
    <row r="217" spans="1:28" x14ac:dyDescent="0.3">
      <c r="A217" s="36"/>
      <c r="C217" s="36"/>
      <c r="D217" s="36"/>
      <c r="E217" s="36"/>
      <c r="F217" s="36"/>
      <c r="G217" s="42"/>
      <c r="H217" s="42"/>
      <c r="I217" s="42"/>
      <c r="J217" s="42"/>
      <c r="K217" s="42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42"/>
      <c r="AB217" s="36"/>
    </row>
    <row r="218" spans="1:28" x14ac:dyDescent="0.3">
      <c r="A218" s="36"/>
      <c r="C218" s="36"/>
      <c r="D218" s="36"/>
      <c r="E218" s="36"/>
      <c r="F218" s="36"/>
      <c r="G218" s="42"/>
      <c r="H218" s="42"/>
      <c r="I218" s="42"/>
      <c r="J218" s="42"/>
      <c r="K218" s="42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42"/>
      <c r="AB218" s="36"/>
    </row>
    <row r="219" spans="1:28" x14ac:dyDescent="0.3">
      <c r="A219" s="36"/>
      <c r="C219" s="36"/>
      <c r="D219" s="36"/>
      <c r="E219" s="36"/>
      <c r="F219" s="36"/>
      <c r="G219" s="42"/>
      <c r="H219" s="42"/>
      <c r="I219" s="42"/>
      <c r="J219" s="42"/>
      <c r="K219" s="42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42"/>
      <c r="AB219" s="36"/>
    </row>
    <row r="220" spans="1:28" x14ac:dyDescent="0.3">
      <c r="A220" s="36"/>
      <c r="C220" s="36"/>
      <c r="D220" s="36"/>
      <c r="E220" s="36"/>
      <c r="F220" s="36"/>
      <c r="G220" s="42"/>
      <c r="H220" s="42"/>
      <c r="I220" s="42"/>
      <c r="J220" s="42"/>
      <c r="K220" s="42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42"/>
      <c r="AB220" s="36"/>
    </row>
    <row r="221" spans="1:28" x14ac:dyDescent="0.3">
      <c r="A221" s="36"/>
      <c r="C221" s="36"/>
      <c r="D221" s="36"/>
      <c r="E221" s="36"/>
      <c r="F221" s="36"/>
      <c r="G221" s="42"/>
      <c r="H221" s="42"/>
      <c r="I221" s="42"/>
      <c r="J221" s="42"/>
      <c r="K221" s="42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42"/>
      <c r="AB221" s="36"/>
    </row>
    <row r="222" spans="1:28" x14ac:dyDescent="0.3">
      <c r="A222" s="36"/>
      <c r="C222" s="36"/>
      <c r="D222" s="36"/>
      <c r="E222" s="36"/>
      <c r="F222" s="36"/>
      <c r="G222" s="42"/>
      <c r="H222" s="42"/>
      <c r="I222" s="42"/>
      <c r="J222" s="42"/>
      <c r="K222" s="42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42"/>
      <c r="AB222" s="36"/>
    </row>
    <row r="223" spans="1:28" x14ac:dyDescent="0.3">
      <c r="A223" s="36"/>
      <c r="C223" s="36"/>
      <c r="D223" s="36"/>
      <c r="E223" s="36"/>
      <c r="F223" s="36"/>
      <c r="G223" s="42"/>
      <c r="H223" s="42"/>
      <c r="I223" s="42"/>
      <c r="J223" s="42"/>
      <c r="K223" s="42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42"/>
      <c r="AB223" s="36"/>
    </row>
    <row r="224" spans="1:28" x14ac:dyDescent="0.3">
      <c r="A224" s="36"/>
      <c r="C224" s="36"/>
      <c r="D224" s="36"/>
      <c r="E224" s="36"/>
      <c r="F224" s="36"/>
      <c r="G224" s="42"/>
      <c r="H224" s="42"/>
      <c r="I224" s="42"/>
      <c r="J224" s="42"/>
      <c r="K224" s="42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42"/>
      <c r="AB224" s="36"/>
    </row>
    <row r="225" spans="1:28" x14ac:dyDescent="0.3">
      <c r="A225" s="36"/>
      <c r="C225" s="36"/>
      <c r="D225" s="36"/>
      <c r="E225" s="36"/>
      <c r="F225" s="36"/>
      <c r="G225" s="42"/>
      <c r="H225" s="42"/>
      <c r="I225" s="42"/>
      <c r="J225" s="42"/>
      <c r="K225" s="42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42"/>
      <c r="AB225" s="36"/>
    </row>
    <row r="226" spans="1:28" x14ac:dyDescent="0.3">
      <c r="A226" s="36"/>
      <c r="C226" s="36"/>
      <c r="D226" s="36"/>
      <c r="E226" s="36"/>
      <c r="F226" s="36"/>
      <c r="G226" s="42"/>
      <c r="H226" s="42"/>
      <c r="I226" s="42"/>
      <c r="J226" s="42"/>
      <c r="K226" s="42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42"/>
      <c r="AB226" s="36"/>
    </row>
    <row r="227" spans="1:28" x14ac:dyDescent="0.3">
      <c r="A227" s="36"/>
      <c r="C227" s="36"/>
      <c r="D227" s="36"/>
      <c r="E227" s="36"/>
      <c r="F227" s="36"/>
      <c r="G227" s="42"/>
      <c r="H227" s="42"/>
      <c r="I227" s="42"/>
      <c r="J227" s="42"/>
      <c r="K227" s="42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42"/>
      <c r="AB227" s="36"/>
    </row>
    <row r="228" spans="1:28" x14ac:dyDescent="0.3">
      <c r="A228" s="36"/>
      <c r="C228" s="36"/>
      <c r="D228" s="36"/>
      <c r="E228" s="36"/>
      <c r="F228" s="36"/>
      <c r="G228" s="42"/>
      <c r="H228" s="42"/>
      <c r="I228" s="42"/>
      <c r="J228" s="42"/>
      <c r="K228" s="42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42"/>
      <c r="AB228" s="36"/>
    </row>
    <row r="229" spans="1:28" x14ac:dyDescent="0.3">
      <c r="A229" s="36"/>
      <c r="C229" s="36"/>
      <c r="D229" s="36"/>
      <c r="E229" s="36"/>
      <c r="F229" s="36"/>
      <c r="G229" s="42"/>
      <c r="H229" s="42"/>
      <c r="I229" s="42"/>
      <c r="J229" s="42"/>
      <c r="K229" s="42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42"/>
      <c r="AB229" s="36"/>
    </row>
    <row r="230" spans="1:28" x14ac:dyDescent="0.3">
      <c r="A230" s="36"/>
      <c r="C230" s="36"/>
      <c r="D230" s="36"/>
      <c r="E230" s="36"/>
      <c r="F230" s="36"/>
      <c r="G230" s="42"/>
      <c r="H230" s="42"/>
      <c r="I230" s="42"/>
      <c r="J230" s="42"/>
      <c r="K230" s="42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42"/>
      <c r="AB230" s="36"/>
    </row>
    <row r="231" spans="1:28" x14ac:dyDescent="0.3">
      <c r="A231" s="36"/>
      <c r="C231" s="36"/>
      <c r="D231" s="36"/>
      <c r="E231" s="36"/>
      <c r="F231" s="36"/>
      <c r="G231" s="42"/>
      <c r="H231" s="42"/>
      <c r="I231" s="42"/>
      <c r="J231" s="42"/>
      <c r="K231" s="42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42"/>
      <c r="AB231" s="36"/>
    </row>
    <row r="232" spans="1:28" x14ac:dyDescent="0.3">
      <c r="A232" s="36"/>
      <c r="C232" s="36"/>
      <c r="D232" s="36"/>
      <c r="E232" s="36"/>
      <c r="F232" s="36"/>
      <c r="G232" s="42"/>
      <c r="H232" s="42"/>
      <c r="I232" s="42"/>
      <c r="J232" s="42"/>
      <c r="K232" s="42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42"/>
      <c r="AB232" s="36"/>
    </row>
    <row r="233" spans="1:28" x14ac:dyDescent="0.3">
      <c r="A233" s="36"/>
      <c r="C233" s="36"/>
      <c r="D233" s="36"/>
      <c r="E233" s="36"/>
      <c r="F233" s="36"/>
      <c r="G233" s="42"/>
      <c r="H233" s="42"/>
      <c r="I233" s="42"/>
      <c r="J233" s="42"/>
      <c r="K233" s="42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42"/>
      <c r="AB233" s="36"/>
    </row>
    <row r="234" spans="1:28" x14ac:dyDescent="0.3">
      <c r="A234" s="36"/>
      <c r="C234" s="36"/>
      <c r="D234" s="36"/>
      <c r="E234" s="36"/>
      <c r="F234" s="36"/>
      <c r="G234" s="42"/>
      <c r="H234" s="42"/>
      <c r="I234" s="42"/>
      <c r="J234" s="42"/>
      <c r="K234" s="42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42"/>
      <c r="AB234" s="36"/>
    </row>
    <row r="235" spans="1:28" x14ac:dyDescent="0.3">
      <c r="A235" s="36"/>
      <c r="C235" s="36"/>
      <c r="D235" s="36"/>
      <c r="E235" s="36"/>
      <c r="F235" s="36"/>
      <c r="G235" s="42"/>
      <c r="H235" s="42"/>
      <c r="I235" s="42"/>
      <c r="J235" s="42"/>
      <c r="K235" s="42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42"/>
      <c r="AB235" s="36"/>
    </row>
    <row r="236" spans="1:28" x14ac:dyDescent="0.3">
      <c r="A236" s="36"/>
      <c r="C236" s="36"/>
      <c r="D236" s="36"/>
      <c r="E236" s="36"/>
      <c r="F236" s="36"/>
      <c r="G236" s="42"/>
      <c r="H236" s="42"/>
      <c r="I236" s="42"/>
      <c r="J236" s="42"/>
      <c r="K236" s="42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42"/>
      <c r="AB236" s="36"/>
    </row>
    <row r="237" spans="1:28" x14ac:dyDescent="0.3">
      <c r="A237" s="36"/>
      <c r="C237" s="36"/>
      <c r="D237" s="36"/>
      <c r="E237" s="36"/>
      <c r="F237" s="36"/>
      <c r="G237" s="42"/>
      <c r="H237" s="42"/>
      <c r="I237" s="42"/>
      <c r="J237" s="42"/>
      <c r="K237" s="42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42"/>
      <c r="AB237" s="36"/>
    </row>
    <row r="238" spans="1:28" x14ac:dyDescent="0.3">
      <c r="A238" s="36"/>
      <c r="C238" s="36"/>
      <c r="D238" s="36"/>
      <c r="E238" s="36"/>
      <c r="F238" s="36"/>
      <c r="G238" s="42"/>
      <c r="H238" s="42"/>
      <c r="I238" s="42"/>
      <c r="J238" s="42"/>
      <c r="K238" s="42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42"/>
      <c r="AB238" s="36"/>
    </row>
    <row r="239" spans="1:28" x14ac:dyDescent="0.3">
      <c r="A239" s="36"/>
      <c r="C239" s="36"/>
      <c r="D239" s="36"/>
      <c r="E239" s="36"/>
      <c r="F239" s="36"/>
      <c r="G239" s="42"/>
      <c r="H239" s="42"/>
      <c r="I239" s="42"/>
      <c r="J239" s="42"/>
      <c r="K239" s="42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42"/>
      <c r="AB239" s="36"/>
    </row>
    <row r="240" spans="1:28" x14ac:dyDescent="0.3">
      <c r="A240" s="36"/>
      <c r="C240" s="36"/>
      <c r="D240" s="36"/>
      <c r="E240" s="36"/>
      <c r="F240" s="36"/>
      <c r="G240" s="42"/>
      <c r="H240" s="42"/>
      <c r="I240" s="42"/>
      <c r="J240" s="42"/>
      <c r="K240" s="42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42"/>
      <c r="AB240" s="36"/>
    </row>
    <row r="241" spans="1:28" x14ac:dyDescent="0.3">
      <c r="A241" s="36"/>
      <c r="C241" s="36"/>
      <c r="D241" s="36"/>
      <c r="E241" s="36"/>
      <c r="F241" s="36"/>
      <c r="G241" s="42"/>
      <c r="H241" s="42"/>
      <c r="I241" s="42"/>
      <c r="J241" s="42"/>
      <c r="K241" s="42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42"/>
      <c r="AB241" s="36"/>
    </row>
    <row r="242" spans="1:28" x14ac:dyDescent="0.3">
      <c r="A242" s="36"/>
      <c r="C242" s="36"/>
      <c r="D242" s="36"/>
      <c r="E242" s="36"/>
      <c r="F242" s="36"/>
      <c r="G242" s="42"/>
      <c r="H242" s="42"/>
      <c r="I242" s="42"/>
      <c r="J242" s="42"/>
      <c r="K242" s="42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42"/>
      <c r="AB242" s="36"/>
    </row>
    <row r="243" spans="1:28" x14ac:dyDescent="0.3">
      <c r="A243" s="36"/>
      <c r="C243" s="36"/>
      <c r="D243" s="36"/>
      <c r="E243" s="36"/>
      <c r="F243" s="36"/>
      <c r="G243" s="42"/>
      <c r="H243" s="42"/>
      <c r="I243" s="42"/>
      <c r="J243" s="42"/>
      <c r="K243" s="42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42"/>
      <c r="AB243" s="36"/>
    </row>
    <row r="244" spans="1:28" x14ac:dyDescent="0.3">
      <c r="A244" s="36"/>
      <c r="C244" s="36"/>
      <c r="D244" s="36"/>
      <c r="E244" s="36"/>
      <c r="F244" s="36"/>
      <c r="G244" s="42"/>
      <c r="H244" s="42"/>
      <c r="I244" s="42"/>
      <c r="J244" s="42"/>
      <c r="K244" s="42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42"/>
      <c r="AB244" s="36"/>
    </row>
    <row r="245" spans="1:28" x14ac:dyDescent="0.3">
      <c r="A245" s="36"/>
      <c r="C245" s="36"/>
      <c r="D245" s="36"/>
      <c r="E245" s="36"/>
      <c r="F245" s="36"/>
      <c r="G245" s="42"/>
      <c r="H245" s="42"/>
      <c r="I245" s="42"/>
      <c r="J245" s="42"/>
      <c r="K245" s="42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42"/>
      <c r="AB245" s="36"/>
    </row>
    <row r="246" spans="1:28" x14ac:dyDescent="0.3">
      <c r="A246" s="36"/>
      <c r="C246" s="36"/>
      <c r="D246" s="36"/>
      <c r="E246" s="36"/>
      <c r="F246" s="36"/>
      <c r="G246" s="42"/>
      <c r="H246" s="42"/>
      <c r="I246" s="42"/>
      <c r="J246" s="42"/>
      <c r="K246" s="42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42"/>
      <c r="AB246" s="36"/>
    </row>
    <row r="247" spans="1:28" x14ac:dyDescent="0.3">
      <c r="A247" s="36"/>
      <c r="C247" s="36"/>
      <c r="D247" s="36"/>
      <c r="E247" s="36"/>
      <c r="F247" s="36"/>
      <c r="G247" s="42"/>
      <c r="H247" s="42"/>
      <c r="I247" s="42"/>
      <c r="J247" s="42"/>
      <c r="K247" s="42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42"/>
      <c r="AB247" s="36"/>
    </row>
    <row r="248" spans="1:28" x14ac:dyDescent="0.3">
      <c r="A248" s="36"/>
      <c r="C248" s="36"/>
      <c r="D248" s="36"/>
      <c r="E248" s="36"/>
      <c r="F248" s="36"/>
      <c r="G248" s="42"/>
      <c r="H248" s="42"/>
      <c r="I248" s="42"/>
      <c r="J248" s="42"/>
      <c r="K248" s="42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42"/>
      <c r="AB248" s="36"/>
    </row>
    <row r="249" spans="1:28" x14ac:dyDescent="0.3">
      <c r="A249" s="36"/>
      <c r="C249" s="36"/>
      <c r="D249" s="36"/>
      <c r="E249" s="36"/>
      <c r="F249" s="36"/>
      <c r="G249" s="42"/>
      <c r="H249" s="42"/>
      <c r="I249" s="42"/>
      <c r="J249" s="42"/>
      <c r="K249" s="42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42"/>
      <c r="AB249" s="36"/>
    </row>
    <row r="250" spans="1:28" x14ac:dyDescent="0.3">
      <c r="A250" s="36"/>
      <c r="C250" s="36"/>
      <c r="D250" s="36"/>
      <c r="E250" s="36"/>
      <c r="F250" s="36"/>
      <c r="G250" s="42"/>
      <c r="H250" s="42"/>
      <c r="I250" s="42"/>
      <c r="J250" s="42"/>
      <c r="K250" s="42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42"/>
      <c r="AB250" s="36"/>
    </row>
    <row r="251" spans="1:28" x14ac:dyDescent="0.3">
      <c r="A251" s="36"/>
      <c r="C251" s="36"/>
      <c r="D251" s="36"/>
      <c r="E251" s="36"/>
      <c r="F251" s="36"/>
      <c r="G251" s="42"/>
      <c r="H251" s="42"/>
      <c r="I251" s="42"/>
      <c r="J251" s="42"/>
      <c r="K251" s="42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42"/>
      <c r="AB251" s="36"/>
    </row>
    <row r="252" spans="1:28" x14ac:dyDescent="0.3">
      <c r="A252" s="36"/>
      <c r="C252" s="36"/>
      <c r="D252" s="36"/>
      <c r="E252" s="36"/>
      <c r="F252" s="36"/>
      <c r="G252" s="42"/>
      <c r="H252" s="42"/>
      <c r="I252" s="42"/>
      <c r="J252" s="42"/>
      <c r="K252" s="42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42"/>
      <c r="AB252" s="36"/>
    </row>
    <row r="253" spans="1:28" x14ac:dyDescent="0.3">
      <c r="A253" s="36"/>
      <c r="C253" s="36"/>
      <c r="D253" s="36"/>
      <c r="E253" s="36"/>
      <c r="F253" s="36"/>
      <c r="G253" s="42"/>
      <c r="H253" s="42"/>
      <c r="I253" s="42"/>
      <c r="J253" s="42"/>
      <c r="K253" s="42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42"/>
      <c r="AB253" s="36"/>
    </row>
    <row r="254" spans="1:28" x14ac:dyDescent="0.3">
      <c r="A254" s="36"/>
      <c r="C254" s="36"/>
      <c r="D254" s="36"/>
      <c r="E254" s="36"/>
      <c r="F254" s="36"/>
      <c r="G254" s="42"/>
      <c r="H254" s="42"/>
      <c r="I254" s="42"/>
      <c r="J254" s="42"/>
      <c r="K254" s="42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42"/>
      <c r="AB254" s="36"/>
    </row>
    <row r="255" spans="1:28" x14ac:dyDescent="0.3">
      <c r="A255" s="36"/>
      <c r="C255" s="36"/>
      <c r="D255" s="36"/>
      <c r="E255" s="36"/>
      <c r="F255" s="36"/>
      <c r="G255" s="42"/>
      <c r="H255" s="42"/>
      <c r="I255" s="42"/>
      <c r="J255" s="42"/>
      <c r="K255" s="42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42"/>
      <c r="AB255" s="36"/>
    </row>
    <row r="256" spans="1:28" x14ac:dyDescent="0.3">
      <c r="A256" s="36"/>
      <c r="C256" s="36"/>
      <c r="D256" s="36"/>
      <c r="E256" s="36"/>
      <c r="F256" s="36"/>
      <c r="G256" s="42"/>
      <c r="H256" s="42"/>
      <c r="I256" s="42"/>
      <c r="J256" s="42"/>
      <c r="K256" s="42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42"/>
      <c r="AB256" s="36"/>
    </row>
    <row r="257" spans="1:28" x14ac:dyDescent="0.3">
      <c r="A257" s="36"/>
      <c r="C257" s="36"/>
      <c r="D257" s="36"/>
      <c r="E257" s="36"/>
      <c r="F257" s="36"/>
      <c r="G257" s="42"/>
      <c r="H257" s="42"/>
      <c r="I257" s="42"/>
      <c r="J257" s="42"/>
      <c r="K257" s="42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42"/>
      <c r="AB257" s="36"/>
    </row>
    <row r="258" spans="1:28" x14ac:dyDescent="0.3">
      <c r="A258" s="36"/>
      <c r="C258" s="36"/>
      <c r="D258" s="36"/>
      <c r="E258" s="36"/>
      <c r="F258" s="36"/>
      <c r="G258" s="42"/>
      <c r="H258" s="42"/>
      <c r="I258" s="42"/>
      <c r="J258" s="42"/>
      <c r="K258" s="42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42"/>
      <c r="AB258" s="36"/>
    </row>
    <row r="259" spans="1:28" x14ac:dyDescent="0.3">
      <c r="A259" s="36"/>
      <c r="C259" s="36"/>
      <c r="D259" s="36"/>
      <c r="E259" s="36"/>
      <c r="F259" s="36"/>
      <c r="G259" s="42"/>
      <c r="H259" s="42"/>
      <c r="I259" s="42"/>
      <c r="J259" s="42"/>
      <c r="K259" s="42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42"/>
      <c r="AB259" s="36"/>
    </row>
    <row r="260" spans="1:28" x14ac:dyDescent="0.3">
      <c r="A260" s="36"/>
      <c r="C260" s="36"/>
      <c r="D260" s="36"/>
      <c r="E260" s="36"/>
      <c r="F260" s="36"/>
      <c r="G260" s="42"/>
      <c r="H260" s="42"/>
      <c r="I260" s="42"/>
      <c r="J260" s="42"/>
      <c r="K260" s="42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42"/>
      <c r="AB260" s="36"/>
    </row>
    <row r="261" spans="1:28" x14ac:dyDescent="0.3">
      <c r="A261" s="36"/>
      <c r="C261" s="36"/>
      <c r="D261" s="36"/>
      <c r="E261" s="36"/>
      <c r="F261" s="36"/>
      <c r="G261" s="42"/>
      <c r="H261" s="42"/>
      <c r="I261" s="42"/>
      <c r="J261" s="42"/>
      <c r="K261" s="42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42"/>
      <c r="AB261" s="36"/>
    </row>
    <row r="262" spans="1:28" x14ac:dyDescent="0.3">
      <c r="A262" s="36"/>
      <c r="C262" s="36"/>
      <c r="D262" s="36"/>
      <c r="E262" s="36"/>
      <c r="F262" s="36"/>
      <c r="G262" s="42"/>
      <c r="H262" s="42"/>
      <c r="I262" s="42"/>
      <c r="J262" s="42"/>
      <c r="K262" s="42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42"/>
      <c r="AB262" s="36"/>
    </row>
    <row r="263" spans="1:28" x14ac:dyDescent="0.3">
      <c r="A263" s="36"/>
      <c r="C263" s="36"/>
      <c r="D263" s="36"/>
      <c r="E263" s="36"/>
      <c r="F263" s="36"/>
      <c r="G263" s="42"/>
      <c r="H263" s="42"/>
      <c r="I263" s="42"/>
      <c r="J263" s="42"/>
      <c r="K263" s="42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42"/>
      <c r="AB263" s="36"/>
    </row>
    <row r="264" spans="1:28" x14ac:dyDescent="0.3">
      <c r="A264" s="36"/>
      <c r="C264" s="36"/>
      <c r="D264" s="36"/>
      <c r="E264" s="36"/>
      <c r="F264" s="36"/>
      <c r="G264" s="42"/>
      <c r="H264" s="42"/>
      <c r="I264" s="42"/>
      <c r="J264" s="42"/>
      <c r="K264" s="42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42"/>
      <c r="AB264" s="36"/>
    </row>
    <row r="265" spans="1:28" x14ac:dyDescent="0.3">
      <c r="A265" s="36"/>
      <c r="C265" s="36"/>
      <c r="D265" s="36"/>
      <c r="E265" s="36"/>
      <c r="F265" s="36"/>
      <c r="G265" s="42"/>
      <c r="H265" s="42"/>
      <c r="I265" s="42"/>
      <c r="J265" s="42"/>
      <c r="K265" s="42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42"/>
      <c r="AB265" s="36"/>
    </row>
    <row r="266" spans="1:28" x14ac:dyDescent="0.3">
      <c r="A266" s="36"/>
      <c r="C266" s="36"/>
      <c r="D266" s="36"/>
      <c r="E266" s="36"/>
      <c r="F266" s="36"/>
      <c r="G266" s="42"/>
      <c r="H266" s="42"/>
      <c r="I266" s="42"/>
      <c r="J266" s="42"/>
      <c r="K266" s="42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42"/>
      <c r="AB266" s="36"/>
    </row>
    <row r="267" spans="1:28" x14ac:dyDescent="0.3">
      <c r="A267" s="36"/>
      <c r="C267" s="36"/>
      <c r="D267" s="36"/>
      <c r="E267" s="36"/>
      <c r="F267" s="36"/>
      <c r="G267" s="42"/>
      <c r="H267" s="42"/>
      <c r="I267" s="42"/>
      <c r="J267" s="42"/>
      <c r="K267" s="42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42"/>
      <c r="AB267" s="36"/>
    </row>
    <row r="268" spans="1:28" x14ac:dyDescent="0.3">
      <c r="A268" s="36"/>
      <c r="C268" s="36"/>
      <c r="D268" s="36"/>
      <c r="E268" s="36"/>
      <c r="F268" s="36"/>
      <c r="G268" s="42"/>
      <c r="H268" s="42"/>
      <c r="I268" s="42"/>
      <c r="J268" s="42"/>
      <c r="K268" s="42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42"/>
      <c r="AB268" s="36"/>
    </row>
    <row r="269" spans="1:28" x14ac:dyDescent="0.3">
      <c r="A269" s="36"/>
      <c r="C269" s="36"/>
      <c r="D269" s="36"/>
      <c r="E269" s="36"/>
      <c r="F269" s="36"/>
      <c r="G269" s="42"/>
      <c r="H269" s="42"/>
      <c r="I269" s="42"/>
      <c r="J269" s="42"/>
      <c r="K269" s="42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42"/>
      <c r="AB269" s="36"/>
    </row>
    <row r="270" spans="1:28" x14ac:dyDescent="0.3">
      <c r="A270" s="36"/>
      <c r="C270" s="36"/>
      <c r="D270" s="36"/>
      <c r="E270" s="36"/>
      <c r="F270" s="36"/>
      <c r="G270" s="42"/>
      <c r="H270" s="42"/>
      <c r="I270" s="42"/>
      <c r="J270" s="42"/>
      <c r="K270" s="42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42"/>
      <c r="AB270" s="36"/>
    </row>
    <row r="271" spans="1:28" x14ac:dyDescent="0.3">
      <c r="A271" s="36"/>
      <c r="C271" s="36"/>
      <c r="D271" s="36"/>
      <c r="E271" s="36"/>
      <c r="F271" s="36"/>
      <c r="G271" s="42"/>
      <c r="H271" s="42"/>
      <c r="I271" s="42"/>
      <c r="J271" s="42"/>
      <c r="K271" s="42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42"/>
      <c r="AB271" s="36"/>
    </row>
    <row r="272" spans="1:28" x14ac:dyDescent="0.3">
      <c r="A272" s="36"/>
      <c r="C272" s="36"/>
      <c r="D272" s="36"/>
      <c r="E272" s="36"/>
      <c r="F272" s="36"/>
      <c r="G272" s="42"/>
      <c r="H272" s="42"/>
      <c r="I272" s="42"/>
      <c r="J272" s="42"/>
      <c r="K272" s="42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42"/>
      <c r="AB272" s="36"/>
    </row>
    <row r="273" spans="1:28" x14ac:dyDescent="0.3">
      <c r="A273" s="36"/>
      <c r="C273" s="36"/>
      <c r="D273" s="36"/>
      <c r="E273" s="36"/>
      <c r="F273" s="36"/>
      <c r="G273" s="42"/>
      <c r="H273" s="42"/>
      <c r="I273" s="42"/>
      <c r="J273" s="42"/>
      <c r="K273" s="42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42"/>
      <c r="AB273" s="36"/>
    </row>
    <row r="274" spans="1:28" x14ac:dyDescent="0.3">
      <c r="A274" s="36"/>
      <c r="C274" s="36"/>
      <c r="D274" s="36"/>
      <c r="E274" s="36"/>
      <c r="F274" s="36"/>
      <c r="G274" s="42"/>
      <c r="H274" s="42"/>
      <c r="I274" s="42"/>
      <c r="J274" s="42"/>
      <c r="K274" s="42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42"/>
      <c r="AB274" s="36"/>
    </row>
    <row r="275" spans="1:28" x14ac:dyDescent="0.3">
      <c r="A275" s="36"/>
      <c r="C275" s="36"/>
      <c r="D275" s="36"/>
      <c r="E275" s="36"/>
      <c r="F275" s="36"/>
      <c r="G275" s="42"/>
      <c r="H275" s="42"/>
      <c r="I275" s="42"/>
      <c r="J275" s="42"/>
      <c r="K275" s="42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42"/>
      <c r="AB275" s="36"/>
    </row>
    <row r="276" spans="1:28" x14ac:dyDescent="0.3">
      <c r="A276" s="36"/>
      <c r="C276" s="36"/>
      <c r="D276" s="36"/>
      <c r="E276" s="36"/>
      <c r="F276" s="36"/>
      <c r="G276" s="42"/>
      <c r="H276" s="42"/>
      <c r="I276" s="42"/>
      <c r="J276" s="42"/>
      <c r="K276" s="42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42"/>
      <c r="AB276" s="36"/>
    </row>
    <row r="277" spans="1:28" x14ac:dyDescent="0.3">
      <c r="A277" s="36"/>
      <c r="C277" s="36"/>
      <c r="D277" s="36"/>
      <c r="E277" s="36"/>
      <c r="F277" s="36"/>
      <c r="G277" s="42"/>
      <c r="H277" s="42"/>
      <c r="I277" s="42"/>
      <c r="J277" s="42"/>
      <c r="K277" s="42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42"/>
      <c r="AB277" s="36"/>
    </row>
    <row r="278" spans="1:28" x14ac:dyDescent="0.3">
      <c r="A278" s="36"/>
      <c r="C278" s="36"/>
      <c r="D278" s="36"/>
      <c r="E278" s="36"/>
      <c r="F278" s="36"/>
      <c r="G278" s="42"/>
      <c r="H278" s="42"/>
      <c r="I278" s="42"/>
      <c r="J278" s="42"/>
      <c r="K278" s="42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42"/>
      <c r="AB278" s="36"/>
    </row>
    <row r="279" spans="1:28" x14ac:dyDescent="0.3">
      <c r="A279" s="36"/>
      <c r="C279" s="36"/>
      <c r="D279" s="36"/>
      <c r="E279" s="36"/>
      <c r="F279" s="36"/>
      <c r="G279" s="42"/>
      <c r="H279" s="42"/>
      <c r="I279" s="42"/>
      <c r="J279" s="42"/>
      <c r="K279" s="42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42"/>
      <c r="AB279" s="36"/>
    </row>
    <row r="280" spans="1:28" x14ac:dyDescent="0.3">
      <c r="A280" s="36"/>
      <c r="C280" s="36"/>
      <c r="D280" s="36"/>
      <c r="E280" s="36"/>
      <c r="F280" s="36"/>
      <c r="G280" s="42"/>
      <c r="H280" s="42"/>
      <c r="I280" s="42"/>
      <c r="J280" s="42"/>
      <c r="K280" s="42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42"/>
      <c r="AB280" s="36"/>
    </row>
    <row r="281" spans="1:28" x14ac:dyDescent="0.3">
      <c r="A281" s="36"/>
      <c r="C281" s="36"/>
      <c r="D281" s="36"/>
      <c r="E281" s="36"/>
      <c r="F281" s="36"/>
      <c r="G281" s="42"/>
      <c r="H281" s="42"/>
      <c r="I281" s="42"/>
      <c r="J281" s="42"/>
      <c r="K281" s="42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42"/>
      <c r="AB281" s="36"/>
    </row>
    <row r="282" spans="1:28" x14ac:dyDescent="0.3">
      <c r="A282" s="36"/>
      <c r="C282" s="36"/>
      <c r="D282" s="36"/>
      <c r="E282" s="36"/>
      <c r="F282" s="36"/>
      <c r="G282" s="42"/>
      <c r="H282" s="42"/>
      <c r="I282" s="42"/>
      <c r="J282" s="42"/>
      <c r="K282" s="42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42"/>
      <c r="AB282" s="36"/>
    </row>
    <row r="283" spans="1:28" x14ac:dyDescent="0.3">
      <c r="A283" s="36"/>
      <c r="C283" s="36"/>
      <c r="D283" s="36"/>
      <c r="E283" s="36"/>
      <c r="F283" s="36"/>
      <c r="G283" s="42"/>
      <c r="H283" s="42"/>
      <c r="I283" s="42"/>
      <c r="J283" s="42"/>
      <c r="K283" s="42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42"/>
      <c r="AB283" s="36"/>
    </row>
    <row r="284" spans="1:28" x14ac:dyDescent="0.3">
      <c r="A284" s="36"/>
      <c r="C284" s="36"/>
      <c r="D284" s="36"/>
      <c r="E284" s="36"/>
      <c r="F284" s="36"/>
      <c r="G284" s="42"/>
      <c r="H284" s="42"/>
      <c r="I284" s="42"/>
      <c r="J284" s="42"/>
      <c r="K284" s="42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42"/>
      <c r="AB284" s="36"/>
    </row>
    <row r="285" spans="1:28" x14ac:dyDescent="0.3">
      <c r="A285" s="36"/>
      <c r="C285" s="36"/>
      <c r="D285" s="36"/>
      <c r="E285" s="36"/>
      <c r="F285" s="36"/>
      <c r="G285" s="42"/>
      <c r="H285" s="42"/>
      <c r="I285" s="42"/>
      <c r="J285" s="42"/>
      <c r="K285" s="42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42"/>
      <c r="AB285" s="36"/>
    </row>
    <row r="286" spans="1:28" x14ac:dyDescent="0.3">
      <c r="A286" s="36"/>
      <c r="C286" s="36"/>
      <c r="D286" s="36"/>
      <c r="E286" s="36"/>
      <c r="F286" s="36"/>
      <c r="G286" s="42"/>
      <c r="H286" s="42"/>
      <c r="I286" s="42"/>
      <c r="J286" s="42"/>
      <c r="K286" s="42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42"/>
      <c r="AB286" s="36"/>
    </row>
    <row r="287" spans="1:28" x14ac:dyDescent="0.3">
      <c r="A287" s="36"/>
      <c r="C287" s="36"/>
      <c r="D287" s="36"/>
      <c r="E287" s="36"/>
      <c r="F287" s="36"/>
      <c r="G287" s="42"/>
      <c r="H287" s="42"/>
      <c r="I287" s="42"/>
      <c r="J287" s="42"/>
      <c r="K287" s="42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42"/>
      <c r="AB287" s="36"/>
    </row>
    <row r="288" spans="1:28" x14ac:dyDescent="0.3">
      <c r="A288" s="36"/>
      <c r="C288" s="36"/>
      <c r="D288" s="36"/>
      <c r="E288" s="36"/>
      <c r="F288" s="36"/>
      <c r="G288" s="42"/>
      <c r="H288" s="42"/>
      <c r="I288" s="42"/>
      <c r="J288" s="42"/>
      <c r="K288" s="42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42"/>
      <c r="AB288" s="36"/>
    </row>
    <row r="289" spans="1:28" x14ac:dyDescent="0.3">
      <c r="A289" s="36"/>
      <c r="C289" s="36"/>
      <c r="D289" s="36"/>
      <c r="E289" s="36"/>
      <c r="F289" s="36"/>
      <c r="G289" s="42"/>
      <c r="H289" s="42"/>
      <c r="I289" s="42"/>
      <c r="J289" s="42"/>
      <c r="K289" s="42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42"/>
      <c r="AB289" s="36"/>
    </row>
    <row r="290" spans="1:28" x14ac:dyDescent="0.3">
      <c r="A290" s="36"/>
      <c r="C290" s="36"/>
      <c r="D290" s="36"/>
      <c r="E290" s="36"/>
      <c r="F290" s="36"/>
      <c r="G290" s="42"/>
      <c r="H290" s="42"/>
      <c r="I290" s="42"/>
      <c r="J290" s="42"/>
      <c r="K290" s="42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42"/>
      <c r="AB290" s="36"/>
    </row>
    <row r="291" spans="1:28" x14ac:dyDescent="0.3">
      <c r="A291" s="36"/>
      <c r="C291" s="36"/>
      <c r="D291" s="36"/>
      <c r="E291" s="36"/>
      <c r="F291" s="36"/>
      <c r="G291" s="42"/>
      <c r="H291" s="42"/>
      <c r="I291" s="42"/>
      <c r="J291" s="42"/>
      <c r="K291" s="42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42"/>
      <c r="AB291" s="36"/>
    </row>
    <row r="292" spans="1:28" x14ac:dyDescent="0.3">
      <c r="A292" s="36"/>
      <c r="C292" s="36"/>
      <c r="D292" s="36"/>
      <c r="E292" s="36"/>
      <c r="F292" s="36"/>
      <c r="G292" s="42"/>
      <c r="H292" s="42"/>
      <c r="I292" s="42"/>
      <c r="J292" s="42"/>
      <c r="K292" s="42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42"/>
      <c r="AB292" s="36"/>
    </row>
    <row r="293" spans="1:28" x14ac:dyDescent="0.3">
      <c r="A293" s="36"/>
      <c r="C293" s="36"/>
      <c r="D293" s="36"/>
      <c r="E293" s="36"/>
      <c r="F293" s="36"/>
      <c r="G293" s="42"/>
      <c r="H293" s="42"/>
      <c r="I293" s="42"/>
      <c r="J293" s="42"/>
      <c r="K293" s="42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42"/>
      <c r="AB293" s="36"/>
    </row>
    <row r="294" spans="1:28" x14ac:dyDescent="0.3">
      <c r="A294" s="36"/>
      <c r="C294" s="36"/>
      <c r="D294" s="36"/>
      <c r="E294" s="36"/>
      <c r="F294" s="36"/>
      <c r="G294" s="42"/>
      <c r="H294" s="42"/>
      <c r="I294" s="42"/>
      <c r="J294" s="42"/>
      <c r="K294" s="42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42"/>
      <c r="AB294" s="36"/>
    </row>
    <row r="295" spans="1:28" x14ac:dyDescent="0.3">
      <c r="A295" s="36"/>
      <c r="C295" s="36"/>
      <c r="D295" s="36"/>
      <c r="E295" s="36"/>
      <c r="F295" s="36"/>
      <c r="G295" s="42"/>
      <c r="H295" s="42"/>
      <c r="I295" s="42"/>
      <c r="J295" s="42"/>
      <c r="K295" s="42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42"/>
      <c r="AB295" s="36"/>
    </row>
    <row r="296" spans="1:28" x14ac:dyDescent="0.3">
      <c r="A296" s="36"/>
      <c r="C296" s="36"/>
      <c r="D296" s="36"/>
      <c r="E296" s="36"/>
      <c r="F296" s="36"/>
      <c r="G296" s="42"/>
      <c r="H296" s="42"/>
      <c r="I296" s="42"/>
      <c r="J296" s="42"/>
      <c r="K296" s="42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42"/>
      <c r="AB296" s="36"/>
    </row>
    <row r="297" spans="1:28" x14ac:dyDescent="0.3">
      <c r="A297" s="36"/>
      <c r="C297" s="36"/>
      <c r="D297" s="36"/>
      <c r="E297" s="36"/>
      <c r="F297" s="36"/>
      <c r="G297" s="42"/>
      <c r="H297" s="42"/>
      <c r="I297" s="42"/>
      <c r="J297" s="42"/>
      <c r="K297" s="42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42"/>
      <c r="AB297" s="36"/>
    </row>
    <row r="298" spans="1:28" x14ac:dyDescent="0.3">
      <c r="A298" s="36"/>
      <c r="C298" s="36"/>
      <c r="D298" s="36"/>
      <c r="E298" s="36"/>
      <c r="F298" s="36"/>
      <c r="G298" s="42"/>
      <c r="H298" s="42"/>
      <c r="I298" s="42"/>
      <c r="J298" s="42"/>
      <c r="K298" s="42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42"/>
      <c r="AB298" s="36"/>
    </row>
    <row r="299" spans="1:28" x14ac:dyDescent="0.3">
      <c r="A299" s="36"/>
      <c r="C299" s="36"/>
      <c r="D299" s="36"/>
      <c r="E299" s="36"/>
      <c r="F299" s="36"/>
      <c r="G299" s="42"/>
      <c r="H299" s="42"/>
      <c r="I299" s="42"/>
      <c r="J299" s="42"/>
      <c r="K299" s="42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42"/>
      <c r="AB299" s="36"/>
    </row>
    <row r="300" spans="1:28" x14ac:dyDescent="0.3">
      <c r="A300" s="36"/>
      <c r="C300" s="36"/>
      <c r="D300" s="36"/>
      <c r="E300" s="36"/>
      <c r="F300" s="36"/>
      <c r="G300" s="42"/>
      <c r="H300" s="42"/>
      <c r="I300" s="42"/>
      <c r="J300" s="42"/>
      <c r="K300" s="42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42"/>
      <c r="AB300" s="36"/>
    </row>
    <row r="301" spans="1:28" x14ac:dyDescent="0.3">
      <c r="A301" s="36"/>
      <c r="C301" s="36"/>
      <c r="D301" s="36"/>
      <c r="E301" s="36"/>
      <c r="F301" s="36"/>
      <c r="G301" s="42"/>
      <c r="H301" s="42"/>
      <c r="I301" s="42"/>
      <c r="J301" s="42"/>
      <c r="K301" s="42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42"/>
      <c r="AB301" s="36"/>
    </row>
    <row r="302" spans="1:28" x14ac:dyDescent="0.3">
      <c r="A302" s="36"/>
      <c r="C302" s="36"/>
      <c r="D302" s="36"/>
      <c r="E302" s="36"/>
      <c r="F302" s="36"/>
      <c r="G302" s="42"/>
      <c r="H302" s="42"/>
      <c r="I302" s="42"/>
      <c r="J302" s="42"/>
      <c r="K302" s="42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42"/>
      <c r="AB302" s="36"/>
    </row>
    <row r="303" spans="1:28" x14ac:dyDescent="0.3">
      <c r="A303" s="36"/>
      <c r="C303" s="36"/>
      <c r="D303" s="36"/>
      <c r="E303" s="36"/>
      <c r="F303" s="36"/>
      <c r="G303" s="42"/>
      <c r="H303" s="42"/>
      <c r="I303" s="42"/>
      <c r="J303" s="42"/>
      <c r="K303" s="42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42"/>
      <c r="AB303" s="36"/>
    </row>
    <row r="304" spans="1:28" x14ac:dyDescent="0.3">
      <c r="A304" s="36"/>
      <c r="C304" s="36"/>
      <c r="D304" s="36"/>
      <c r="E304" s="36"/>
      <c r="F304" s="36"/>
      <c r="G304" s="42"/>
      <c r="H304" s="42"/>
      <c r="I304" s="42"/>
      <c r="J304" s="42"/>
      <c r="K304" s="42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42"/>
      <c r="AB304" s="36"/>
    </row>
    <row r="305" spans="1:28" x14ac:dyDescent="0.3">
      <c r="A305" s="36"/>
      <c r="C305" s="36"/>
      <c r="D305" s="36"/>
      <c r="E305" s="36"/>
      <c r="F305" s="36"/>
      <c r="G305" s="42"/>
      <c r="H305" s="42"/>
      <c r="I305" s="42"/>
      <c r="J305" s="42"/>
      <c r="K305" s="42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42"/>
      <c r="AB305" s="36"/>
    </row>
    <row r="306" spans="1:28" x14ac:dyDescent="0.3">
      <c r="A306" s="36"/>
      <c r="C306" s="36"/>
      <c r="D306" s="36"/>
      <c r="E306" s="36"/>
      <c r="F306" s="36"/>
      <c r="G306" s="42"/>
      <c r="H306" s="42"/>
      <c r="I306" s="42"/>
      <c r="J306" s="42"/>
      <c r="K306" s="42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42"/>
      <c r="AB306" s="36"/>
    </row>
    <row r="307" spans="1:28" x14ac:dyDescent="0.3">
      <c r="A307" s="36"/>
      <c r="C307" s="36"/>
      <c r="D307" s="36"/>
      <c r="E307" s="36"/>
      <c r="F307" s="36"/>
      <c r="G307" s="42"/>
      <c r="H307" s="42"/>
      <c r="I307" s="42"/>
      <c r="J307" s="42"/>
      <c r="K307" s="42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42"/>
      <c r="AB307" s="36"/>
    </row>
    <row r="308" spans="1:28" x14ac:dyDescent="0.3">
      <c r="A308" s="36"/>
      <c r="C308" s="36"/>
      <c r="D308" s="36"/>
      <c r="E308" s="36"/>
      <c r="F308" s="36"/>
      <c r="G308" s="42"/>
      <c r="H308" s="42"/>
      <c r="I308" s="42"/>
      <c r="J308" s="42"/>
      <c r="K308" s="42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42"/>
      <c r="AB308" s="36"/>
    </row>
    <row r="309" spans="1:28" x14ac:dyDescent="0.3">
      <c r="A309" s="36"/>
      <c r="C309" s="36"/>
      <c r="D309" s="36"/>
      <c r="E309" s="36"/>
      <c r="F309" s="36"/>
      <c r="G309" s="42"/>
      <c r="H309" s="42"/>
      <c r="I309" s="42"/>
      <c r="J309" s="42"/>
      <c r="K309" s="42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42"/>
      <c r="AB309" s="36"/>
    </row>
    <row r="310" spans="1:28" x14ac:dyDescent="0.3">
      <c r="A310" s="36"/>
      <c r="C310" s="36"/>
      <c r="D310" s="36"/>
      <c r="E310" s="36"/>
      <c r="F310" s="36"/>
      <c r="G310" s="42"/>
      <c r="H310" s="42"/>
      <c r="I310" s="42"/>
      <c r="J310" s="42"/>
      <c r="K310" s="42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42"/>
      <c r="AB310" s="36"/>
    </row>
    <row r="311" spans="1:28" x14ac:dyDescent="0.3">
      <c r="A311" s="36"/>
      <c r="C311" s="36"/>
      <c r="D311" s="36"/>
      <c r="E311" s="36"/>
      <c r="F311" s="36"/>
      <c r="G311" s="42"/>
      <c r="H311" s="42"/>
      <c r="I311" s="42"/>
      <c r="J311" s="42"/>
      <c r="K311" s="42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42"/>
      <c r="AB311" s="36"/>
    </row>
    <row r="312" spans="1:28" x14ac:dyDescent="0.3">
      <c r="A312" s="36"/>
      <c r="C312" s="36"/>
      <c r="D312" s="36"/>
      <c r="E312" s="36"/>
      <c r="F312" s="36"/>
      <c r="G312" s="42"/>
      <c r="H312" s="42"/>
      <c r="I312" s="42"/>
      <c r="J312" s="42"/>
      <c r="K312" s="42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42"/>
      <c r="AB312" s="36"/>
    </row>
    <row r="313" spans="1:28" x14ac:dyDescent="0.3">
      <c r="A313" s="36"/>
      <c r="C313" s="36"/>
      <c r="D313" s="36"/>
      <c r="E313" s="36"/>
      <c r="F313" s="36"/>
      <c r="G313" s="42"/>
      <c r="H313" s="42"/>
      <c r="I313" s="42"/>
      <c r="J313" s="42"/>
      <c r="K313" s="42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42"/>
      <c r="AB313" s="36"/>
    </row>
    <row r="314" spans="1:28" x14ac:dyDescent="0.3">
      <c r="A314" s="36"/>
      <c r="C314" s="36"/>
      <c r="D314" s="36"/>
      <c r="E314" s="36"/>
      <c r="F314" s="36"/>
      <c r="G314" s="42"/>
      <c r="H314" s="42"/>
      <c r="I314" s="42"/>
      <c r="J314" s="42"/>
      <c r="K314" s="42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42"/>
      <c r="AB314" s="36"/>
    </row>
    <row r="315" spans="1:28" x14ac:dyDescent="0.3">
      <c r="A315" s="36"/>
      <c r="C315" s="36"/>
      <c r="D315" s="36"/>
      <c r="E315" s="36"/>
      <c r="F315" s="36"/>
      <c r="G315" s="42"/>
      <c r="H315" s="42"/>
      <c r="I315" s="42"/>
      <c r="J315" s="42"/>
      <c r="K315" s="42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42"/>
      <c r="AB315" s="36"/>
    </row>
    <row r="316" spans="1:28" x14ac:dyDescent="0.3">
      <c r="A316" s="36"/>
      <c r="C316" s="36"/>
      <c r="D316" s="36"/>
      <c r="E316" s="36"/>
      <c r="F316" s="36"/>
      <c r="G316" s="42"/>
      <c r="H316" s="42"/>
      <c r="I316" s="42"/>
      <c r="J316" s="42"/>
      <c r="K316" s="42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42"/>
      <c r="AB316" s="36"/>
    </row>
    <row r="317" spans="1:28" x14ac:dyDescent="0.3">
      <c r="A317" s="36"/>
      <c r="C317" s="36"/>
      <c r="D317" s="36"/>
      <c r="E317" s="36"/>
      <c r="F317" s="36"/>
      <c r="G317" s="42"/>
      <c r="H317" s="42"/>
      <c r="I317" s="42"/>
      <c r="J317" s="42"/>
      <c r="K317" s="42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42"/>
      <c r="AB317" s="36"/>
    </row>
    <row r="318" spans="1:28" x14ac:dyDescent="0.3">
      <c r="A318" s="36"/>
      <c r="C318" s="36"/>
      <c r="D318" s="36"/>
      <c r="E318" s="36"/>
      <c r="F318" s="36"/>
      <c r="G318" s="42"/>
      <c r="H318" s="42"/>
      <c r="I318" s="42"/>
      <c r="J318" s="42"/>
      <c r="K318" s="42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42"/>
      <c r="AB318" s="36"/>
    </row>
    <row r="319" spans="1:28" x14ac:dyDescent="0.3">
      <c r="A319" s="36"/>
      <c r="C319" s="36"/>
      <c r="D319" s="36"/>
      <c r="E319" s="36"/>
      <c r="F319" s="36"/>
      <c r="G319" s="42"/>
      <c r="H319" s="42"/>
      <c r="I319" s="42"/>
      <c r="J319" s="42"/>
      <c r="K319" s="42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42"/>
      <c r="AB319" s="36"/>
    </row>
    <row r="320" spans="1:28" x14ac:dyDescent="0.3">
      <c r="A320" s="36"/>
      <c r="C320" s="36"/>
      <c r="D320" s="36"/>
      <c r="E320" s="36"/>
      <c r="F320" s="36"/>
      <c r="G320" s="42"/>
      <c r="H320" s="42"/>
      <c r="I320" s="42"/>
      <c r="J320" s="42"/>
      <c r="K320" s="42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42"/>
      <c r="AB320" s="36"/>
    </row>
    <row r="321" spans="1:28" x14ac:dyDescent="0.3">
      <c r="A321" s="36"/>
      <c r="C321" s="36"/>
      <c r="D321" s="36"/>
      <c r="E321" s="36"/>
      <c r="F321" s="36"/>
      <c r="G321" s="42"/>
      <c r="H321" s="42"/>
      <c r="I321" s="42"/>
      <c r="J321" s="42"/>
      <c r="K321" s="42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42"/>
      <c r="AB321" s="36"/>
    </row>
    <row r="322" spans="1:28" x14ac:dyDescent="0.3">
      <c r="A322" s="36"/>
      <c r="C322" s="36"/>
      <c r="D322" s="36"/>
      <c r="E322" s="36"/>
      <c r="F322" s="36"/>
      <c r="G322" s="42"/>
      <c r="H322" s="42"/>
      <c r="I322" s="42"/>
      <c r="J322" s="42"/>
      <c r="K322" s="42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42"/>
      <c r="AB322" s="36"/>
    </row>
    <row r="323" spans="1:28" x14ac:dyDescent="0.3">
      <c r="A323" s="36"/>
      <c r="C323" s="36"/>
      <c r="D323" s="36"/>
      <c r="E323" s="36"/>
      <c r="F323" s="36"/>
      <c r="G323" s="42"/>
      <c r="H323" s="42"/>
      <c r="I323" s="42"/>
      <c r="J323" s="42"/>
      <c r="K323" s="42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42"/>
      <c r="AB323" s="36"/>
    </row>
    <row r="324" spans="1:28" x14ac:dyDescent="0.3">
      <c r="A324" s="36"/>
      <c r="C324" s="36"/>
      <c r="D324" s="36"/>
      <c r="E324" s="36"/>
      <c r="F324" s="36"/>
      <c r="G324" s="42"/>
      <c r="H324" s="42"/>
      <c r="I324" s="42"/>
      <c r="J324" s="42"/>
      <c r="K324" s="42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42"/>
      <c r="AB324" s="36"/>
    </row>
    <row r="325" spans="1:28" x14ac:dyDescent="0.3">
      <c r="A325" s="36"/>
      <c r="C325" s="36"/>
      <c r="D325" s="36"/>
      <c r="E325" s="36"/>
      <c r="F325" s="36"/>
      <c r="G325" s="42"/>
      <c r="H325" s="42"/>
      <c r="I325" s="42"/>
      <c r="J325" s="42"/>
      <c r="K325" s="42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42"/>
      <c r="AB325" s="36"/>
    </row>
    <row r="326" spans="1:28" x14ac:dyDescent="0.3">
      <c r="A326" s="36"/>
      <c r="C326" s="36"/>
      <c r="D326" s="36"/>
      <c r="E326" s="36"/>
      <c r="F326" s="36"/>
      <c r="G326" s="42"/>
      <c r="H326" s="42"/>
      <c r="I326" s="42"/>
      <c r="J326" s="42"/>
      <c r="K326" s="42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42"/>
      <c r="AB326" s="36"/>
    </row>
    <row r="327" spans="1:28" x14ac:dyDescent="0.3">
      <c r="A327" s="36"/>
      <c r="C327" s="36"/>
      <c r="D327" s="36"/>
      <c r="E327" s="36"/>
      <c r="F327" s="36"/>
      <c r="G327" s="42"/>
      <c r="H327" s="42"/>
      <c r="I327" s="42"/>
      <c r="J327" s="42"/>
      <c r="K327" s="42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42"/>
      <c r="AB327" s="36"/>
    </row>
    <row r="328" spans="1:28" x14ac:dyDescent="0.3">
      <c r="A328" s="36"/>
      <c r="C328" s="36"/>
      <c r="D328" s="36"/>
      <c r="E328" s="36"/>
      <c r="F328" s="36"/>
      <c r="G328" s="42"/>
      <c r="H328" s="42"/>
      <c r="I328" s="42"/>
      <c r="J328" s="42"/>
      <c r="K328" s="42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42"/>
      <c r="AB328" s="36"/>
    </row>
    <row r="329" spans="1:28" x14ac:dyDescent="0.3">
      <c r="A329" s="36"/>
      <c r="C329" s="36"/>
      <c r="D329" s="36"/>
      <c r="E329" s="36"/>
      <c r="F329" s="36"/>
      <c r="G329" s="42"/>
      <c r="H329" s="42"/>
      <c r="I329" s="42"/>
      <c r="J329" s="42"/>
      <c r="K329" s="42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42"/>
      <c r="AB329" s="36"/>
    </row>
    <row r="330" spans="1:28" x14ac:dyDescent="0.3">
      <c r="A330" s="36"/>
      <c r="C330" s="36"/>
      <c r="D330" s="36"/>
      <c r="E330" s="36"/>
      <c r="F330" s="36"/>
      <c r="G330" s="42"/>
      <c r="H330" s="42"/>
      <c r="I330" s="42"/>
      <c r="J330" s="42"/>
      <c r="K330" s="42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42"/>
      <c r="AB330" s="36"/>
    </row>
    <row r="331" spans="1:28" x14ac:dyDescent="0.3">
      <c r="A331" s="36"/>
      <c r="C331" s="36"/>
      <c r="D331" s="36"/>
      <c r="E331" s="36"/>
      <c r="F331" s="36"/>
      <c r="G331" s="42"/>
      <c r="H331" s="42"/>
      <c r="I331" s="42"/>
      <c r="J331" s="42"/>
      <c r="K331" s="42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42"/>
      <c r="AB331" s="36"/>
    </row>
    <row r="332" spans="1:28" x14ac:dyDescent="0.3">
      <c r="A332" s="36"/>
      <c r="C332" s="36"/>
      <c r="D332" s="36"/>
      <c r="E332" s="36"/>
      <c r="F332" s="36"/>
      <c r="G332" s="42"/>
      <c r="H332" s="42"/>
      <c r="I332" s="42"/>
      <c r="J332" s="42"/>
      <c r="K332" s="42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42"/>
      <c r="AB332" s="36"/>
    </row>
    <row r="333" spans="1:28" x14ac:dyDescent="0.3">
      <c r="A333" s="36"/>
      <c r="C333" s="36"/>
      <c r="D333" s="36"/>
      <c r="E333" s="36"/>
      <c r="F333" s="36"/>
      <c r="G333" s="42"/>
      <c r="H333" s="42"/>
      <c r="I333" s="42"/>
      <c r="J333" s="42"/>
      <c r="K333" s="42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42"/>
      <c r="AB333" s="36"/>
    </row>
    <row r="334" spans="1:28" x14ac:dyDescent="0.3">
      <c r="A334" s="36"/>
      <c r="C334" s="36"/>
      <c r="D334" s="36"/>
      <c r="E334" s="36"/>
      <c r="F334" s="36"/>
      <c r="G334" s="42"/>
      <c r="H334" s="42"/>
      <c r="I334" s="42"/>
      <c r="J334" s="42"/>
      <c r="K334" s="42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42"/>
      <c r="AB334" s="36"/>
    </row>
    <row r="335" spans="1:28" x14ac:dyDescent="0.3">
      <c r="A335" s="36"/>
      <c r="C335" s="36"/>
      <c r="D335" s="36"/>
      <c r="E335" s="36"/>
      <c r="F335" s="36"/>
      <c r="G335" s="42"/>
      <c r="H335" s="42"/>
      <c r="I335" s="42"/>
      <c r="J335" s="42"/>
      <c r="K335" s="42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42"/>
      <c r="AB335" s="36"/>
    </row>
    <row r="336" spans="1:28" x14ac:dyDescent="0.3">
      <c r="A336" s="36"/>
      <c r="C336" s="36"/>
      <c r="D336" s="36"/>
      <c r="E336" s="36"/>
      <c r="F336" s="36"/>
      <c r="G336" s="42"/>
      <c r="H336" s="42"/>
      <c r="I336" s="42"/>
      <c r="J336" s="42"/>
      <c r="K336" s="42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42"/>
      <c r="AB336" s="36"/>
    </row>
    <row r="337" spans="1:28" x14ac:dyDescent="0.3">
      <c r="A337" s="43"/>
      <c r="C337" s="43" t="s">
        <v>16</v>
      </c>
      <c r="D337" s="43" t="s">
        <v>16</v>
      </c>
      <c r="E337" s="43" t="s">
        <v>16</v>
      </c>
      <c r="F337" s="43"/>
      <c r="G337" s="44"/>
      <c r="H337" s="44"/>
      <c r="I337" s="44"/>
      <c r="J337" s="44" t="s">
        <v>16</v>
      </c>
      <c r="K337" s="44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4"/>
      <c r="AB337" s="43"/>
    </row>
    <row r="363" spans="2:38" x14ac:dyDescent="0.3">
      <c r="B363" s="46"/>
      <c r="AC363" s="46"/>
      <c r="AD363" s="46"/>
      <c r="AE363" s="47"/>
      <c r="AF363" s="46"/>
      <c r="AG363" s="46"/>
      <c r="AH363" s="46"/>
      <c r="AI363" s="46"/>
      <c r="AJ363" s="46"/>
      <c r="AK363" s="46"/>
      <c r="AL363" s="46"/>
    </row>
  </sheetData>
  <sheetProtection formatCells="0" formatColumns="0" autoFilter="0"/>
  <autoFilter ref="A2:AB25" xr:uid="{D4AFA1E0-0969-499D-8F68-D7F282A1006C}"/>
  <mergeCells count="1">
    <mergeCell ref="C1:D1"/>
  </mergeCells>
  <conditionalFormatting sqref="H1:I2 AB1:AB2 H337:I337 AB337">
    <cfRule type="containsErrors" dxfId="28" priority="2">
      <formula>ISERROR(H1)</formula>
    </cfRule>
  </conditionalFormatting>
  <conditionalFormatting sqref="AC1:AD1">
    <cfRule type="containsErrors" dxfId="27" priority="1">
      <formula>ISERROR(AC1)</formula>
    </cfRule>
  </conditionalFormatting>
  <dataValidations count="5">
    <dataValidation allowBlank="1" showInputMessage="1" showErrorMessage="1" prompt="Fyll i uppskattad årlig tillväxt i den enhet du angivit i kolumn Enhet. För olika enheter i samma plan/utökning skapa en ny rad. " sqref="N1:AA1048576" xr:uid="{DCE9F352-408B-4C60-B3B0-608CDFEBB94D}"/>
    <dataValidation allowBlank="1" showInputMessage="1" showErrorMessage="1" prompt="Fyll i total tillväxt av enheter enligt plan i den enhet du angivit i kolumn Enhet. För olika enheter i samma plan/utökning, skapa en ny rad." sqref="M3:M1048576" xr:uid="{3970EE29-E4FB-46F3-9430-05EAC13E135E}"/>
    <dataValidation allowBlank="1" showInputMessage="1" showErrorMessage="1" promptTitle="Ange stadsdel/område/ort" prompt="om det ej är möjligt att fylla i kolumn B, C eller D" sqref="F3:F11 F36:F1048576" xr:uid="{2AC1D6A5-77A7-4436-B6DF-E131110B9507}"/>
    <dataValidation allowBlank="1" showInputMessage="1" showErrorMessage="1" promptTitle="Ange fastighetsbeteckning(ar)," prompt="en eller flera, för projektet. (Fritext)" sqref="E3:E11 E36:E1048576 D14:D35" xr:uid="{9B61D9D9-3078-44A0-8366-B7BD34CFE0EC}"/>
    <dataValidation allowBlank="1" showInputMessage="1" showErrorMessage="1" prompt="Ange centralpunktens koordinater i meter enligt SWEREF 99 TM." sqref="B14:C35 C36:D1048576 C3:D11" xr:uid="{0DB81FC7-93B9-49A2-BC22-009A83E817EA}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errorStyle="information" showInputMessage="1" showErrorMessage="1" error="Vänligen välj det alternativ i cellens rullista som passar bäst." promptTitle="Finns avtal med exploatör" prompt="för planen/projektet/utökningen. Välj från alternativen i cellens rullista." xr:uid="{0F9BBD20-D8F4-473D-851C-04FABB589212}">
          <x14:formula1>
            <xm:f>' '!$D$3:$D$5</xm:f>
          </x14:formula1>
          <xm:sqref>I3:I11 I36:I1048576</xm:sqref>
        </x14:dataValidation>
        <x14:dataValidation type="list" errorStyle="information" showInputMessage="1" showErrorMessage="1" error="Vänligen välj det alternativ i rullistan som passar bäst." promptTitle="Ange enhet" prompt="för respektive kategori i projektet. Välj från alternativen i cellens rullista." xr:uid="{F0313098-197F-4694-82EA-13FCCB732CD6}">
          <x14:formula1>
            <xm:f>' '!$F$3:$F$11</xm:f>
          </x14:formula1>
          <xm:sqref>K3:K1048576 J12:J35 I14:I35</xm:sqref>
        </x14:dataValidation>
        <x14:dataValidation type="list" errorStyle="information" showInputMessage="1" showErrorMessage="1" error="Vänligen välj det alternativ i cellens rullista som passar bäst." promptTitle="Ange detaljplanskede" prompt="för projektet. Välj från alternativen i cellens rullista." xr:uid="{A109B74F-F5C5-4115-A5E3-CEE278565436}">
          <x14:formula1>
            <xm:f>' '!$C$3:$C$7</xm:f>
          </x14:formula1>
          <xm:sqref>H3:H11 H36:H1048576</xm:sqref>
        </x14:dataValidation>
        <x14:dataValidation type="list" showInputMessage="1" showErrorMessage="1" promptTitle="Ange vilket år" prompt="underlaget uppdaterats. Välj från alternativen i cellens rullista." xr:uid="{E0C97A61-E4B9-4823-9697-99397B6D1CD6}">
          <x14:formula1>
            <xm:f>' '!$A$3:$A$8</xm:f>
          </x14:formula1>
          <xm:sqref>A14:A1048576 A3:A11</xm:sqref>
        </x14:dataValidation>
        <x14:dataValidation type="list" errorStyle="information" showInputMessage="1" showErrorMessage="1" error="Vänligen välj ett av alternativen i rullistan." promptTitle="Finns fjärrvärme" prompt="i området?" xr:uid="{8BBF0639-3478-4D69-A5D3-338E38EC12D1}">
          <x14:formula1>
            <xm:f>' '!$G$3:$G$5</xm:f>
          </x14:formula1>
          <xm:sqref>L3:L1048576</xm:sqref>
        </x14:dataValidation>
        <x14:dataValidation type="list" errorStyle="information" showInputMessage="1" showErrorMessage="1" error="Vänligen välj det alternativ i rullistan som passar bäst." promptTitle="Välj kategori" prompt="Om flera kategorier ingår i projektet, gör en ny rad för varje kategori. Välj från alternativen i cellens rullista." xr:uid="{A1F52F9B-7235-4162-882B-CC2550A309E4}">
          <x14:formula1>
            <xm:f>' '!$E$3:$E$11</xm:f>
          </x14:formula1>
          <xm:sqref>J3:J11 J36:J1048576</xm:sqref>
        </x14:dataValidation>
        <x14:dataValidation type="list" errorStyle="information" showInputMessage="1" showErrorMessage="1" error="Vänligen välj det alternativ i rullistan som passar bäst." promptTitle="Välj typ av plan" prompt="som projektet avser. Välj från alternativen i cellens rullista." xr:uid="{102B3D12-3BE4-4479-8452-15ED3625F6CB}">
          <x14:formula1>
            <xm:f>' '!$B$3:$B$6</xm:f>
          </x14:formula1>
          <xm:sqref>G3:G11 G36:G1048576</xm:sqref>
        </x14:dataValidation>
        <x14:dataValidation type="list" errorStyle="information" showInputMessage="1" showErrorMessage="1" error="Vänligen välj det alternativ i rullistan som passar bäst." promptTitle="Välj kategori" prompt="Om flera kategorier ingår i projektet, gör en ny rad för varje kategori. Välj från alternativen i cellens rullista." xr:uid="{05AAAEE8-9250-4338-9165-ABC241DD2FB8}">
          <x14:formula1>
            <xm:f>' '!$E$3:$E$13</xm:f>
          </x14:formula1>
          <xm:sqref>H14:H35</xm:sqref>
        </x14:dataValidation>
        <x14:dataValidation type="list" allowBlank="1" showInputMessage="1" showErrorMessage="1" xr:uid="{41FE0BC4-1063-4C02-9FFE-77BA31536430}">
          <x14:formula1>
            <xm:f>' '!$B$3:$B$7</xm:f>
          </x14:formula1>
          <xm:sqref>F12:F35</xm:sqref>
        </x14:dataValidation>
        <x14:dataValidation type="list" errorStyle="information" showInputMessage="1" showErrorMessage="1" error="Vänligen välj det alternativ i cellens rullista som passar bäst." promptTitle="Ange detaljplanskede" prompt="för projektet. Välj från alternativen i cellens rullista." xr:uid="{EC3D2DCE-9E59-404D-82D6-E350F9956FF0}">
          <x14:formula1>
            <xm:f>' '!$C$3:$C$6</xm:f>
          </x14:formula1>
          <xm:sqref>G14:G35</xm:sqref>
        </x14:dataValidation>
        <x14:dataValidation type="list" errorStyle="information" showInputMessage="1" showErrorMessage="1" error="Vänligen välj det alternativ i rullistan som passar bäst." promptTitle="Välj typ av plan" prompt="som projektet avser. Välj från alternativen i cellens rullista." xr:uid="{0331923B-27B9-4809-BC01-FF82AEFDF779}">
          <x14:formula1>
            <xm:f>' '!$B$3:$B$5</xm:f>
          </x14:formula1>
          <xm:sqref>E14:E35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A1E0-0969-499D-8F68-D7F282A1006C}">
  <sheetPr>
    <tabColor theme="7"/>
  </sheetPr>
  <dimension ref="A1:AL363"/>
  <sheetViews>
    <sheetView zoomScale="63" zoomScaleNormal="118" workbookViewId="0"/>
  </sheetViews>
  <sheetFormatPr defaultColWidth="8.88671875" defaultRowHeight="14.4" x14ac:dyDescent="0.3"/>
  <cols>
    <col min="1" max="1" width="13" customWidth="1"/>
    <col min="2" max="2" width="27" style="45" customWidth="1"/>
    <col min="3" max="4" width="9.6640625" customWidth="1"/>
    <col min="5" max="5" width="17.6640625" customWidth="1"/>
    <col min="6" max="6" width="23.5546875" customWidth="1"/>
    <col min="7" max="7" width="16.6640625" style="45" bestFit="1" customWidth="1"/>
    <col min="8" max="8" width="21.5546875" style="45" bestFit="1" customWidth="1"/>
    <col min="9" max="9" width="21.5546875" style="45" customWidth="1"/>
    <col min="10" max="10" width="25.33203125" style="45" bestFit="1" customWidth="1"/>
    <col min="11" max="11" width="19.33203125" style="45" bestFit="1" customWidth="1"/>
    <col min="12" max="12" width="13.33203125" customWidth="1"/>
    <col min="13" max="13" width="17.109375" customWidth="1"/>
    <col min="14" max="14" width="9" customWidth="1"/>
    <col min="15" max="15" width="9.44140625" customWidth="1"/>
    <col min="16" max="16" width="8" customWidth="1"/>
    <col min="17" max="17" width="8.5546875" customWidth="1"/>
    <col min="18" max="18" width="10.109375" customWidth="1"/>
    <col min="19" max="19" width="9.88671875" customWidth="1"/>
    <col min="20" max="20" width="8.5546875" customWidth="1"/>
    <col min="21" max="21" width="7.6640625" customWidth="1"/>
    <col min="22" max="23" width="8.5546875" customWidth="1"/>
    <col min="24" max="24" width="7.88671875" customWidth="1"/>
    <col min="25" max="25" width="9" customWidth="1"/>
    <col min="26" max="26" width="12.44140625" bestFit="1" customWidth="1"/>
    <col min="27" max="27" width="11" style="45" bestFit="1" customWidth="1"/>
    <col min="28" max="28" width="39.109375" customWidth="1"/>
    <col min="29" max="30" width="31.6640625" customWidth="1"/>
  </cols>
  <sheetData>
    <row r="1" spans="1:30" s="40" customFormat="1" ht="84.75" customHeight="1" x14ac:dyDescent="0.3">
      <c r="A1" s="91" t="s">
        <v>157</v>
      </c>
      <c r="B1" s="92" t="s">
        <v>182</v>
      </c>
      <c r="C1" s="131" t="s">
        <v>158</v>
      </c>
      <c r="D1" s="131"/>
      <c r="E1" s="92" t="s">
        <v>159</v>
      </c>
      <c r="F1" s="92" t="s">
        <v>160</v>
      </c>
      <c r="G1" s="92" t="s">
        <v>161</v>
      </c>
      <c r="H1" s="92" t="s">
        <v>162</v>
      </c>
      <c r="I1" s="92" t="s">
        <v>183</v>
      </c>
      <c r="J1" s="91" t="s">
        <v>3</v>
      </c>
      <c r="K1" s="91" t="s">
        <v>4</v>
      </c>
      <c r="L1" s="91" t="s">
        <v>163</v>
      </c>
      <c r="M1" s="92" t="s">
        <v>164</v>
      </c>
      <c r="N1" s="99" t="s">
        <v>165</v>
      </c>
      <c r="O1" s="100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91" t="s">
        <v>154</v>
      </c>
      <c r="AC1" s="91" t="s">
        <v>166</v>
      </c>
      <c r="AD1" s="92" t="s">
        <v>184</v>
      </c>
    </row>
    <row r="2" spans="1:30" s="41" customFormat="1" ht="162.75" customHeight="1" x14ac:dyDescent="0.3">
      <c r="A2" s="93" t="s">
        <v>185</v>
      </c>
      <c r="B2" s="95"/>
      <c r="C2" s="94" t="s">
        <v>167</v>
      </c>
      <c r="D2" s="94" t="s">
        <v>168</v>
      </c>
      <c r="E2" s="95" t="s">
        <v>169</v>
      </c>
      <c r="F2" s="105" t="s">
        <v>186</v>
      </c>
      <c r="G2" s="95" t="s">
        <v>187</v>
      </c>
      <c r="H2" s="95" t="s">
        <v>188</v>
      </c>
      <c r="I2" s="95" t="s">
        <v>189</v>
      </c>
      <c r="J2" s="93" t="s">
        <v>190</v>
      </c>
      <c r="K2" s="112" t="s">
        <v>191</v>
      </c>
      <c r="L2" s="93" t="s">
        <v>170</v>
      </c>
      <c r="M2" s="96"/>
      <c r="N2" s="102">
        <v>2024</v>
      </c>
      <c r="O2" s="102">
        <v>2025</v>
      </c>
      <c r="P2" s="102">
        <v>2026</v>
      </c>
      <c r="Q2" s="102">
        <v>2027</v>
      </c>
      <c r="R2" s="102">
        <v>2028</v>
      </c>
      <c r="S2" s="102">
        <v>2029</v>
      </c>
      <c r="T2" s="102">
        <v>2030</v>
      </c>
      <c r="U2" s="102">
        <v>2031</v>
      </c>
      <c r="V2" s="102">
        <v>2032</v>
      </c>
      <c r="W2" s="102">
        <v>2033</v>
      </c>
      <c r="X2" s="102">
        <v>2034</v>
      </c>
      <c r="Y2" s="102">
        <v>2035</v>
      </c>
      <c r="Z2" s="103" t="s">
        <v>171</v>
      </c>
      <c r="AA2" s="103" t="s">
        <v>172</v>
      </c>
      <c r="AB2" s="97"/>
      <c r="AC2" s="98"/>
      <c r="AD2" s="98"/>
    </row>
    <row r="3" spans="1:30" x14ac:dyDescent="0.3">
      <c r="A3" s="36"/>
      <c r="B3" s="36"/>
      <c r="C3" s="36"/>
      <c r="D3" s="36"/>
      <c r="E3" s="36"/>
      <c r="F3" s="36"/>
      <c r="G3" s="42"/>
      <c r="H3" s="42"/>
      <c r="I3" s="42"/>
      <c r="J3" s="42"/>
      <c r="K3" s="42" t="s">
        <v>192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2"/>
      <c r="AB3" s="36"/>
    </row>
    <row r="4" spans="1:30" x14ac:dyDescent="0.3">
      <c r="A4" s="36"/>
      <c r="B4" s="42"/>
      <c r="C4" s="36"/>
      <c r="D4" s="36"/>
      <c r="E4" s="36"/>
      <c r="F4" s="36"/>
      <c r="G4" s="42"/>
      <c r="H4" s="42"/>
      <c r="I4" s="42"/>
      <c r="J4" s="42"/>
      <c r="K4" s="42" t="s">
        <v>192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2"/>
      <c r="AB4" s="36"/>
    </row>
    <row r="5" spans="1:30" x14ac:dyDescent="0.3">
      <c r="A5" s="36"/>
      <c r="B5" s="42"/>
      <c r="C5" s="36"/>
      <c r="D5" s="36"/>
      <c r="E5" s="36"/>
      <c r="F5" s="36"/>
      <c r="G5" s="42"/>
      <c r="H5" s="42"/>
      <c r="I5" s="42"/>
      <c r="J5" s="42"/>
      <c r="K5" s="42" t="s">
        <v>192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42"/>
      <c r="AB5" s="36"/>
    </row>
    <row r="6" spans="1:30" x14ac:dyDescent="0.3">
      <c r="A6" s="36"/>
      <c r="B6" s="42"/>
      <c r="C6" s="36"/>
      <c r="D6" s="36"/>
      <c r="E6" s="36"/>
      <c r="F6" s="36"/>
      <c r="G6" s="42"/>
      <c r="H6" s="42"/>
      <c r="I6" s="42"/>
      <c r="J6" s="42"/>
      <c r="K6" s="42" t="s">
        <v>192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42"/>
      <c r="AB6" s="36"/>
    </row>
    <row r="7" spans="1:30" x14ac:dyDescent="0.3">
      <c r="A7" s="36"/>
      <c r="B7" s="42"/>
      <c r="C7" s="36"/>
      <c r="D7" s="36"/>
      <c r="E7" s="36"/>
      <c r="F7" s="36"/>
      <c r="G7" s="42"/>
      <c r="H7" s="42"/>
      <c r="I7" s="42"/>
      <c r="J7" s="42"/>
      <c r="K7" s="42" t="s">
        <v>192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42"/>
      <c r="AB7" s="36"/>
    </row>
    <row r="8" spans="1:30" x14ac:dyDescent="0.3">
      <c r="A8" s="36"/>
      <c r="B8" s="42"/>
      <c r="C8" s="36"/>
      <c r="D8" s="36"/>
      <c r="E8" s="36"/>
      <c r="F8" s="36"/>
      <c r="G8" s="42"/>
      <c r="H8" s="42"/>
      <c r="I8" s="42"/>
      <c r="J8" s="42"/>
      <c r="K8" s="42" t="s">
        <v>192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2"/>
      <c r="AB8" s="36"/>
    </row>
    <row r="9" spans="1:30" x14ac:dyDescent="0.3">
      <c r="A9" s="36"/>
      <c r="B9" s="42"/>
      <c r="C9" s="36"/>
      <c r="D9" s="36"/>
      <c r="E9" s="36"/>
      <c r="F9" s="36"/>
      <c r="G9" s="42"/>
      <c r="H9" s="42"/>
      <c r="I9" s="42"/>
      <c r="J9" s="42"/>
      <c r="K9" s="42" t="s">
        <v>192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2"/>
      <c r="AB9" s="36"/>
    </row>
    <row r="10" spans="1:30" x14ac:dyDescent="0.3">
      <c r="A10" s="36"/>
      <c r="B10" s="42"/>
      <c r="C10" s="36"/>
      <c r="D10" s="36"/>
      <c r="E10" s="36"/>
      <c r="F10" s="36"/>
      <c r="G10" s="42"/>
      <c r="H10" s="42"/>
      <c r="I10" s="42"/>
      <c r="J10" s="42"/>
      <c r="K10" s="42" t="s">
        <v>192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42"/>
      <c r="AB10" s="36"/>
    </row>
    <row r="11" spans="1:30" x14ac:dyDescent="0.3">
      <c r="A11" s="36"/>
      <c r="B11" s="42"/>
      <c r="C11" s="36"/>
      <c r="D11" s="36"/>
      <c r="E11" s="36"/>
      <c r="F11" s="36"/>
      <c r="G11" s="42"/>
      <c r="H11" s="42"/>
      <c r="I11" s="42"/>
      <c r="J11" s="42"/>
      <c r="K11" s="42" t="s">
        <v>192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42"/>
      <c r="AB11" s="36"/>
    </row>
    <row r="12" spans="1:30" x14ac:dyDescent="0.3">
      <c r="A12" s="36"/>
      <c r="B12" s="42"/>
      <c r="C12" s="36"/>
      <c r="D12" s="36"/>
      <c r="E12" s="36"/>
      <c r="F12" s="36"/>
      <c r="G12" s="42"/>
      <c r="H12" s="42"/>
      <c r="I12" s="42"/>
      <c r="J12" s="42"/>
      <c r="K12" s="42" t="s">
        <v>192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2"/>
      <c r="AB12" s="36"/>
    </row>
    <row r="13" spans="1:30" x14ac:dyDescent="0.3">
      <c r="A13" s="36"/>
      <c r="B13" s="42"/>
      <c r="C13" s="36"/>
      <c r="D13" s="36"/>
      <c r="E13" s="36"/>
      <c r="F13" s="36"/>
      <c r="G13" s="42"/>
      <c r="H13" s="42"/>
      <c r="I13" s="42"/>
      <c r="J13" s="42"/>
      <c r="K13" s="42" t="s">
        <v>192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42"/>
      <c r="AB13" s="36"/>
    </row>
    <row r="14" spans="1:30" x14ac:dyDescent="0.3">
      <c r="A14" s="36"/>
      <c r="B14" s="42"/>
      <c r="C14" s="36"/>
      <c r="D14" s="36"/>
      <c r="E14" s="36"/>
      <c r="F14" s="36"/>
      <c r="G14" s="42"/>
      <c r="H14" s="42"/>
      <c r="I14" s="42"/>
      <c r="J14" s="42"/>
      <c r="K14" s="42" t="s">
        <v>192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42"/>
      <c r="AB14" s="36"/>
    </row>
    <row r="15" spans="1:30" x14ac:dyDescent="0.3">
      <c r="A15" s="36"/>
      <c r="B15" s="42"/>
      <c r="C15" s="36"/>
      <c r="D15" s="36"/>
      <c r="E15" s="36"/>
      <c r="F15" s="36"/>
      <c r="G15" s="42"/>
      <c r="H15" s="42"/>
      <c r="I15" s="42"/>
      <c r="J15" s="42"/>
      <c r="K15" s="42" t="s">
        <v>192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42"/>
      <c r="AB15" s="36"/>
    </row>
    <row r="16" spans="1:30" x14ac:dyDescent="0.3">
      <c r="A16" s="36"/>
      <c r="B16" s="42"/>
      <c r="C16" s="36"/>
      <c r="D16" s="36"/>
      <c r="E16" s="36"/>
      <c r="F16" s="36"/>
      <c r="G16" s="42"/>
      <c r="H16" s="42"/>
      <c r="I16" s="42"/>
      <c r="J16" s="42"/>
      <c r="K16" s="42" t="s">
        <v>192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42"/>
      <c r="AB16" s="36"/>
    </row>
    <row r="17" spans="1:28" x14ac:dyDescent="0.3">
      <c r="A17" s="36"/>
      <c r="B17" s="42"/>
      <c r="C17" s="36"/>
      <c r="D17" s="36"/>
      <c r="E17" s="36"/>
      <c r="F17" s="36"/>
      <c r="G17" s="42"/>
      <c r="H17" s="42"/>
      <c r="I17" s="42"/>
      <c r="J17" s="42"/>
      <c r="K17" s="42" t="s">
        <v>192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42"/>
      <c r="AB17" s="36"/>
    </row>
    <row r="18" spans="1:28" x14ac:dyDescent="0.3">
      <c r="A18" s="36"/>
      <c r="B18" s="42"/>
      <c r="C18" s="36"/>
      <c r="D18" s="36"/>
      <c r="E18" s="36"/>
      <c r="F18" s="36"/>
      <c r="G18" s="42"/>
      <c r="H18" s="42"/>
      <c r="I18" s="42"/>
      <c r="J18" s="42"/>
      <c r="K18" s="42" t="s">
        <v>192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42"/>
      <c r="AB18" s="36"/>
    </row>
    <row r="19" spans="1:28" x14ac:dyDescent="0.3">
      <c r="A19" s="36"/>
      <c r="B19" s="42"/>
      <c r="C19" s="36"/>
      <c r="D19" s="36"/>
      <c r="E19" s="36"/>
      <c r="F19" s="36"/>
      <c r="G19" s="42"/>
      <c r="H19" s="42"/>
      <c r="I19" s="42"/>
      <c r="J19" s="42"/>
      <c r="K19" s="42" t="s">
        <v>192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2"/>
      <c r="AB19" s="36"/>
    </row>
    <row r="20" spans="1:28" x14ac:dyDescent="0.3">
      <c r="A20" s="36"/>
      <c r="B20" s="42"/>
      <c r="C20" s="36"/>
      <c r="D20" s="36"/>
      <c r="E20" s="36"/>
      <c r="F20" s="36"/>
      <c r="G20" s="42"/>
      <c r="H20" s="42"/>
      <c r="I20" s="42"/>
      <c r="J20" s="42"/>
      <c r="K20" s="42" t="s">
        <v>192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2"/>
      <c r="AB20" s="36"/>
    </row>
    <row r="21" spans="1:28" x14ac:dyDescent="0.3">
      <c r="A21" s="36"/>
      <c r="B21" s="42"/>
      <c r="C21" s="36"/>
      <c r="D21" s="36"/>
      <c r="E21" s="36"/>
      <c r="F21" s="36"/>
      <c r="G21" s="42"/>
      <c r="H21" s="42"/>
      <c r="I21" s="42"/>
      <c r="J21" s="42"/>
      <c r="K21" s="42" t="s">
        <v>192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2"/>
      <c r="AB21" s="36"/>
    </row>
    <row r="22" spans="1:28" x14ac:dyDescent="0.3">
      <c r="A22" s="36"/>
      <c r="B22" s="42"/>
      <c r="C22" s="36"/>
      <c r="D22" s="36"/>
      <c r="E22" s="36"/>
      <c r="F22" s="36"/>
      <c r="G22" s="42"/>
      <c r="H22" s="42"/>
      <c r="I22" s="42"/>
      <c r="J22" s="42"/>
      <c r="K22" s="42" t="s">
        <v>192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2"/>
      <c r="AB22" s="36"/>
    </row>
    <row r="23" spans="1:28" x14ac:dyDescent="0.3">
      <c r="A23" s="36"/>
      <c r="B23" s="42"/>
      <c r="C23" s="36"/>
      <c r="D23" s="36"/>
      <c r="E23" s="36"/>
      <c r="F23" s="36"/>
      <c r="G23" s="42"/>
      <c r="H23" s="42"/>
      <c r="I23" s="42"/>
      <c r="J23" s="42"/>
      <c r="K23" s="42" t="s">
        <v>192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42"/>
      <c r="AB23" s="36"/>
    </row>
    <row r="24" spans="1:28" x14ac:dyDescent="0.3">
      <c r="A24" s="36"/>
      <c r="B24" s="42"/>
      <c r="C24" s="36"/>
      <c r="D24" s="36"/>
      <c r="E24" s="36"/>
      <c r="F24" s="36"/>
      <c r="G24" s="42"/>
      <c r="H24" s="42"/>
      <c r="I24" s="42"/>
      <c r="J24" s="42"/>
      <c r="K24" s="42" t="s">
        <v>192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2"/>
      <c r="AB24" s="36"/>
    </row>
    <row r="25" spans="1:28" x14ac:dyDescent="0.3">
      <c r="A25" s="36"/>
      <c r="B25" s="42"/>
      <c r="C25" s="36"/>
      <c r="D25" s="36"/>
      <c r="E25" s="36"/>
      <c r="F25" s="36"/>
      <c r="G25" s="42"/>
      <c r="H25" s="42"/>
      <c r="I25" s="42"/>
      <c r="J25" s="42"/>
      <c r="K25" s="42" t="s">
        <v>192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42"/>
      <c r="AB25" s="36"/>
    </row>
    <row r="26" spans="1:28" x14ac:dyDescent="0.3">
      <c r="A26" s="36"/>
      <c r="B26" s="42"/>
      <c r="C26" s="36"/>
      <c r="D26" s="36"/>
      <c r="E26" s="36"/>
      <c r="F26" s="36"/>
      <c r="G26" s="42"/>
      <c r="H26" s="42"/>
      <c r="I26" s="42"/>
      <c r="J26" s="42"/>
      <c r="K26" s="4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42"/>
      <c r="AB26" s="36"/>
    </row>
    <row r="27" spans="1:28" x14ac:dyDescent="0.3">
      <c r="A27" s="36"/>
      <c r="B27" s="42"/>
      <c r="C27" s="36"/>
      <c r="D27" s="36"/>
      <c r="E27" s="36"/>
      <c r="F27" s="36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42"/>
      <c r="AB27" s="36"/>
    </row>
    <row r="28" spans="1:28" x14ac:dyDescent="0.3">
      <c r="A28" s="36"/>
      <c r="B28" s="42"/>
      <c r="C28" s="36"/>
      <c r="D28" s="36"/>
      <c r="E28" s="36"/>
      <c r="F28" s="36"/>
      <c r="G28" s="42"/>
      <c r="H28" s="42"/>
      <c r="I28" s="42"/>
      <c r="J28" s="42"/>
      <c r="K28" s="42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42"/>
      <c r="AB28" s="36"/>
    </row>
    <row r="29" spans="1:28" x14ac:dyDescent="0.3">
      <c r="A29" s="36"/>
      <c r="B29" s="42"/>
      <c r="C29" s="36"/>
      <c r="D29" s="36"/>
      <c r="E29" s="36"/>
      <c r="F29" s="36"/>
      <c r="G29" s="42"/>
      <c r="H29" s="42"/>
      <c r="I29" s="42"/>
      <c r="J29" s="42"/>
      <c r="K29" s="42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42"/>
      <c r="AB29" s="36"/>
    </row>
    <row r="30" spans="1:28" x14ac:dyDescent="0.3">
      <c r="A30" s="36"/>
      <c r="B30" s="42"/>
      <c r="C30" s="36"/>
      <c r="D30" s="36"/>
      <c r="E30" s="36"/>
      <c r="F30" s="36"/>
      <c r="G30" s="42"/>
      <c r="H30" s="42"/>
      <c r="I30" s="42"/>
      <c r="J30" s="42"/>
      <c r="K30" s="42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42"/>
      <c r="AB30" s="36"/>
    </row>
    <row r="31" spans="1:28" x14ac:dyDescent="0.3">
      <c r="A31" s="36"/>
      <c r="B31" s="42"/>
      <c r="C31" s="36"/>
      <c r="D31" s="36"/>
      <c r="E31" s="36"/>
      <c r="F31" s="36"/>
      <c r="G31" s="42"/>
      <c r="H31" s="42"/>
      <c r="I31" s="42"/>
      <c r="J31" s="42"/>
      <c r="K31" s="42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42"/>
      <c r="AB31" s="36"/>
    </row>
    <row r="32" spans="1:28" x14ac:dyDescent="0.3">
      <c r="A32" s="36"/>
      <c r="B32" s="42"/>
      <c r="C32" s="36"/>
      <c r="D32" s="36"/>
      <c r="E32" s="36"/>
      <c r="F32" s="36"/>
      <c r="G32" s="42"/>
      <c r="H32" s="42"/>
      <c r="I32" s="42"/>
      <c r="J32" s="42"/>
      <c r="K32" s="42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42"/>
      <c r="AB32" s="36"/>
    </row>
    <row r="33" spans="1:28" x14ac:dyDescent="0.3">
      <c r="A33" s="36"/>
      <c r="B33" s="42"/>
      <c r="C33" s="36"/>
      <c r="D33" s="36"/>
      <c r="E33" s="36"/>
      <c r="F33" s="36"/>
      <c r="G33" s="42"/>
      <c r="H33" s="42"/>
      <c r="I33" s="42"/>
      <c r="J33" s="42"/>
      <c r="K33" s="42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42"/>
      <c r="AB33" s="36"/>
    </row>
    <row r="34" spans="1:28" x14ac:dyDescent="0.3">
      <c r="A34" s="36"/>
      <c r="B34" s="42"/>
      <c r="C34" s="36"/>
      <c r="D34" s="36"/>
      <c r="E34" s="36"/>
      <c r="F34" s="36"/>
      <c r="G34" s="42"/>
      <c r="H34" s="42"/>
      <c r="I34" s="42"/>
      <c r="J34" s="42"/>
      <c r="K34" s="42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42"/>
      <c r="AB34" s="36"/>
    </row>
    <row r="35" spans="1:28" x14ac:dyDescent="0.3">
      <c r="A35" s="36"/>
      <c r="B35" s="42"/>
      <c r="C35" s="36"/>
      <c r="D35" s="36"/>
      <c r="E35" s="36"/>
      <c r="F35" s="36"/>
      <c r="G35" s="42"/>
      <c r="H35" s="42"/>
      <c r="I35" s="42"/>
      <c r="J35" s="42"/>
      <c r="K35" s="42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42"/>
      <c r="AB35" s="36"/>
    </row>
    <row r="36" spans="1:28" x14ac:dyDescent="0.3">
      <c r="A36" s="36"/>
      <c r="B36" s="42"/>
      <c r="C36" s="36"/>
      <c r="D36" s="36"/>
      <c r="E36" s="36"/>
      <c r="F36" s="36"/>
      <c r="G36" s="42"/>
      <c r="H36" s="42"/>
      <c r="I36" s="42"/>
      <c r="J36" s="42"/>
      <c r="K36" s="42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42"/>
      <c r="AB36" s="36"/>
    </row>
    <row r="37" spans="1:28" x14ac:dyDescent="0.3">
      <c r="A37" s="36"/>
      <c r="B37" s="42"/>
      <c r="C37" s="36"/>
      <c r="D37" s="36"/>
      <c r="E37" s="36"/>
      <c r="F37" s="36"/>
      <c r="G37" s="42"/>
      <c r="H37" s="42"/>
      <c r="I37" s="42"/>
      <c r="J37" s="42"/>
      <c r="K37" s="42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42"/>
      <c r="AB37" s="36"/>
    </row>
    <row r="38" spans="1:28" x14ac:dyDescent="0.3">
      <c r="A38" s="36"/>
      <c r="B38" s="42"/>
      <c r="C38" s="36"/>
      <c r="D38" s="36"/>
      <c r="E38" s="36"/>
      <c r="F38" s="36"/>
      <c r="G38" s="42"/>
      <c r="H38" s="42"/>
      <c r="I38" s="42"/>
      <c r="J38" s="42"/>
      <c r="K38" s="42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42"/>
      <c r="AB38" s="36"/>
    </row>
    <row r="39" spans="1:28" x14ac:dyDescent="0.3">
      <c r="A39" s="36"/>
      <c r="B39" s="42"/>
      <c r="C39" s="36"/>
      <c r="D39" s="36"/>
      <c r="E39" s="36"/>
      <c r="F39" s="36"/>
      <c r="G39" s="42"/>
      <c r="H39" s="42"/>
      <c r="I39" s="42"/>
      <c r="J39" s="42"/>
      <c r="K39" s="42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42"/>
      <c r="AB39" s="36"/>
    </row>
    <row r="40" spans="1:28" x14ac:dyDescent="0.3">
      <c r="A40" s="36"/>
      <c r="B40" s="42"/>
      <c r="C40" s="36"/>
      <c r="D40" s="36"/>
      <c r="E40" s="36"/>
      <c r="F40" s="36"/>
      <c r="G40" s="42"/>
      <c r="H40" s="42"/>
      <c r="I40" s="42"/>
      <c r="J40" s="42"/>
      <c r="K40" s="42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2"/>
      <c r="AB40" s="36"/>
    </row>
    <row r="41" spans="1:28" x14ac:dyDescent="0.3">
      <c r="A41" s="36"/>
      <c r="B41" s="42"/>
      <c r="C41" s="36"/>
      <c r="D41" s="36"/>
      <c r="E41" s="36"/>
      <c r="F41" s="36"/>
      <c r="G41" s="42"/>
      <c r="H41" s="42"/>
      <c r="I41" s="42"/>
      <c r="J41" s="42"/>
      <c r="K41" s="42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2"/>
      <c r="AB41" s="36"/>
    </row>
    <row r="42" spans="1:28" x14ac:dyDescent="0.3">
      <c r="A42" s="36"/>
      <c r="B42" s="42"/>
      <c r="C42" s="36"/>
      <c r="D42" s="36"/>
      <c r="E42" s="36"/>
      <c r="F42" s="36"/>
      <c r="G42" s="42"/>
      <c r="H42" s="42"/>
      <c r="I42" s="42"/>
      <c r="J42" s="42"/>
      <c r="K42" s="42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2"/>
      <c r="AB42" s="36"/>
    </row>
    <row r="43" spans="1:28" x14ac:dyDescent="0.3">
      <c r="A43" s="36"/>
      <c r="B43" s="42"/>
      <c r="C43" s="36"/>
      <c r="D43" s="36"/>
      <c r="E43" s="36"/>
      <c r="F43" s="36"/>
      <c r="G43" s="42"/>
      <c r="H43" s="42"/>
      <c r="I43" s="42"/>
      <c r="J43" s="42"/>
      <c r="K43" s="42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2"/>
      <c r="AB43" s="36"/>
    </row>
    <row r="44" spans="1:28" x14ac:dyDescent="0.3">
      <c r="A44" s="36"/>
      <c r="B44" s="42"/>
      <c r="C44" s="36"/>
      <c r="D44" s="36"/>
      <c r="E44" s="36"/>
      <c r="F44" s="36"/>
      <c r="G44" s="42"/>
      <c r="H44" s="42"/>
      <c r="I44" s="42"/>
      <c r="J44" s="42"/>
      <c r="K44" s="42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2"/>
      <c r="AB44" s="36"/>
    </row>
    <row r="45" spans="1:28" x14ac:dyDescent="0.3">
      <c r="A45" s="36"/>
      <c r="B45" s="42"/>
      <c r="C45" s="36"/>
      <c r="D45" s="36"/>
      <c r="E45" s="36"/>
      <c r="F45" s="36"/>
      <c r="G45" s="42"/>
      <c r="H45" s="42"/>
      <c r="I45" s="42"/>
      <c r="J45" s="42"/>
      <c r="K45" s="42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2"/>
      <c r="AB45" s="36"/>
    </row>
    <row r="46" spans="1:28" x14ac:dyDescent="0.3">
      <c r="A46" s="36"/>
      <c r="B46" s="42"/>
      <c r="C46" s="36"/>
      <c r="D46" s="36"/>
      <c r="E46" s="36"/>
      <c r="F46" s="36"/>
      <c r="G46" s="42"/>
      <c r="H46" s="42"/>
      <c r="I46" s="42"/>
      <c r="J46" s="42"/>
      <c r="K46" s="42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42"/>
      <c r="AB46" s="36"/>
    </row>
    <row r="47" spans="1:28" x14ac:dyDescent="0.3">
      <c r="A47" s="36"/>
      <c r="B47" s="42"/>
      <c r="C47" s="36"/>
      <c r="D47" s="36"/>
      <c r="E47" s="36"/>
      <c r="F47" s="36"/>
      <c r="G47" s="42"/>
      <c r="H47" s="42"/>
      <c r="I47" s="42"/>
      <c r="J47" s="42"/>
      <c r="K47" s="42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42"/>
      <c r="AB47" s="36"/>
    </row>
    <row r="48" spans="1:28" x14ac:dyDescent="0.3">
      <c r="A48" s="36"/>
      <c r="B48" s="42"/>
      <c r="C48" s="36"/>
      <c r="D48" s="36"/>
      <c r="E48" s="36"/>
      <c r="F48" s="36"/>
      <c r="G48" s="42"/>
      <c r="H48" s="42"/>
      <c r="I48" s="42"/>
      <c r="J48" s="42"/>
      <c r="K48" s="42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2"/>
      <c r="AB48" s="36"/>
    </row>
    <row r="49" spans="1:28" x14ac:dyDescent="0.3">
      <c r="A49" s="36"/>
      <c r="B49" s="42"/>
      <c r="C49" s="36"/>
      <c r="D49" s="36"/>
      <c r="E49" s="36"/>
      <c r="F49" s="36"/>
      <c r="G49" s="42"/>
      <c r="H49" s="42"/>
      <c r="I49" s="42"/>
      <c r="J49" s="42"/>
      <c r="K49" s="42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42"/>
      <c r="AB49" s="36"/>
    </row>
    <row r="50" spans="1:28" x14ac:dyDescent="0.3">
      <c r="A50" s="36"/>
      <c r="B50" s="42"/>
      <c r="C50" s="36"/>
      <c r="D50" s="36"/>
      <c r="E50" s="36"/>
      <c r="F50" s="36"/>
      <c r="G50" s="42"/>
      <c r="H50" s="42"/>
      <c r="I50" s="42"/>
      <c r="J50" s="42"/>
      <c r="K50" s="42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42"/>
      <c r="AB50" s="36"/>
    </row>
    <row r="51" spans="1:28" x14ac:dyDescent="0.3">
      <c r="A51" s="36"/>
      <c r="B51" s="42"/>
      <c r="C51" s="36"/>
      <c r="D51" s="36"/>
      <c r="E51" s="36"/>
      <c r="F51" s="36"/>
      <c r="G51" s="42"/>
      <c r="H51" s="42"/>
      <c r="I51" s="42"/>
      <c r="J51" s="42"/>
      <c r="K51" s="42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2"/>
      <c r="AB51" s="36"/>
    </row>
    <row r="52" spans="1:28" x14ac:dyDescent="0.3">
      <c r="A52" s="36"/>
      <c r="B52" s="42"/>
      <c r="C52" s="36"/>
      <c r="D52" s="36"/>
      <c r="E52" s="36"/>
      <c r="F52" s="36"/>
      <c r="G52" s="42"/>
      <c r="H52" s="42"/>
      <c r="I52" s="42"/>
      <c r="J52" s="42"/>
      <c r="K52" s="4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42"/>
      <c r="AB52" s="36"/>
    </row>
    <row r="53" spans="1:28" x14ac:dyDescent="0.3">
      <c r="A53" s="36"/>
      <c r="B53" s="42"/>
      <c r="C53" s="36"/>
      <c r="D53" s="36"/>
      <c r="E53" s="36"/>
      <c r="F53" s="36"/>
      <c r="G53" s="42"/>
      <c r="H53" s="42"/>
      <c r="I53" s="42"/>
      <c r="J53" s="42"/>
      <c r="K53" s="42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42"/>
      <c r="AB53" s="36"/>
    </row>
    <row r="54" spans="1:28" x14ac:dyDescent="0.3">
      <c r="A54" s="36"/>
      <c r="B54" s="42"/>
      <c r="C54" s="36"/>
      <c r="D54" s="36"/>
      <c r="E54" s="36"/>
      <c r="F54" s="36"/>
      <c r="G54" s="42"/>
      <c r="H54" s="42"/>
      <c r="I54" s="42"/>
      <c r="J54" s="42"/>
      <c r="K54" s="42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42"/>
      <c r="AB54" s="36"/>
    </row>
    <row r="55" spans="1:28" x14ac:dyDescent="0.3">
      <c r="A55" s="36"/>
      <c r="B55" s="42"/>
      <c r="C55" s="36"/>
      <c r="D55" s="36"/>
      <c r="E55" s="36"/>
      <c r="F55" s="36"/>
      <c r="G55" s="42"/>
      <c r="H55" s="42"/>
      <c r="I55" s="42"/>
      <c r="J55" s="42"/>
      <c r="K55" s="42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42"/>
      <c r="AB55" s="36"/>
    </row>
    <row r="56" spans="1:28" x14ac:dyDescent="0.3">
      <c r="A56" s="36"/>
      <c r="B56" s="42"/>
      <c r="C56" s="36"/>
      <c r="D56" s="36"/>
      <c r="E56" s="36"/>
      <c r="F56" s="36"/>
      <c r="G56" s="42"/>
      <c r="H56" s="42"/>
      <c r="I56" s="42"/>
      <c r="J56" s="42"/>
      <c r="K56" s="42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2"/>
      <c r="AB56" s="36"/>
    </row>
    <row r="57" spans="1:28" x14ac:dyDescent="0.3">
      <c r="A57" s="36"/>
      <c r="B57" s="42"/>
      <c r="C57" s="36"/>
      <c r="D57" s="36"/>
      <c r="E57" s="36"/>
      <c r="F57" s="36"/>
      <c r="G57" s="42"/>
      <c r="H57" s="42"/>
      <c r="I57" s="42"/>
      <c r="J57" s="42"/>
      <c r="K57" s="42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2"/>
      <c r="AB57" s="36"/>
    </row>
    <row r="58" spans="1:28" x14ac:dyDescent="0.3">
      <c r="A58" s="36"/>
      <c r="B58" s="42"/>
      <c r="C58" s="36"/>
      <c r="D58" s="36"/>
      <c r="E58" s="36"/>
      <c r="F58" s="36"/>
      <c r="G58" s="42"/>
      <c r="H58" s="42"/>
      <c r="I58" s="42"/>
      <c r="J58" s="42"/>
      <c r="K58" s="4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42"/>
      <c r="AB58" s="36"/>
    </row>
    <row r="59" spans="1:28" x14ac:dyDescent="0.3">
      <c r="A59" s="36"/>
      <c r="B59" s="42"/>
      <c r="C59" s="36"/>
      <c r="D59" s="36"/>
      <c r="E59" s="36"/>
      <c r="F59" s="36"/>
      <c r="G59" s="42"/>
      <c r="H59" s="42"/>
      <c r="I59" s="42"/>
      <c r="J59" s="42"/>
      <c r="K59" s="42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42"/>
      <c r="AB59" s="36"/>
    </row>
    <row r="60" spans="1:28" x14ac:dyDescent="0.3">
      <c r="A60" s="36"/>
      <c r="B60" s="42"/>
      <c r="C60" s="36"/>
      <c r="D60" s="36"/>
      <c r="E60" s="36"/>
      <c r="F60" s="36"/>
      <c r="G60" s="42"/>
      <c r="H60" s="42"/>
      <c r="I60" s="42"/>
      <c r="J60" s="42"/>
      <c r="K60" s="42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42"/>
      <c r="AB60" s="36"/>
    </row>
    <row r="61" spans="1:28" x14ac:dyDescent="0.3">
      <c r="A61" s="36"/>
      <c r="B61" s="42"/>
      <c r="C61" s="36"/>
      <c r="D61" s="36"/>
      <c r="E61" s="36"/>
      <c r="F61" s="36"/>
      <c r="G61" s="42"/>
      <c r="H61" s="42"/>
      <c r="I61" s="42"/>
      <c r="J61" s="42"/>
      <c r="K61" s="42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42"/>
      <c r="AB61" s="36"/>
    </row>
    <row r="62" spans="1:28" x14ac:dyDescent="0.3">
      <c r="A62" s="36"/>
      <c r="B62" s="42"/>
      <c r="C62" s="36"/>
      <c r="D62" s="36"/>
      <c r="E62" s="36"/>
      <c r="F62" s="36"/>
      <c r="G62" s="42"/>
      <c r="H62" s="42"/>
      <c r="I62" s="42"/>
      <c r="J62" s="42"/>
      <c r="K62" s="42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42"/>
      <c r="AB62" s="36"/>
    </row>
    <row r="63" spans="1:28" x14ac:dyDescent="0.3">
      <c r="A63" s="36"/>
      <c r="B63" s="42"/>
      <c r="C63" s="36"/>
      <c r="D63" s="36"/>
      <c r="E63" s="36"/>
      <c r="F63" s="36"/>
      <c r="G63" s="42"/>
      <c r="H63" s="42"/>
      <c r="I63" s="42"/>
      <c r="J63" s="42"/>
      <c r="K63" s="42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42"/>
      <c r="AB63" s="36"/>
    </row>
    <row r="64" spans="1:28" x14ac:dyDescent="0.3">
      <c r="A64" s="36"/>
      <c r="B64" s="42"/>
      <c r="C64" s="36"/>
      <c r="D64" s="36"/>
      <c r="E64" s="36"/>
      <c r="F64" s="36"/>
      <c r="G64" s="42"/>
      <c r="H64" s="42"/>
      <c r="I64" s="42"/>
      <c r="J64" s="42"/>
      <c r="K64" s="42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42"/>
      <c r="AB64" s="36"/>
    </row>
    <row r="65" spans="1:28" x14ac:dyDescent="0.3">
      <c r="A65" s="36"/>
      <c r="B65" s="42"/>
      <c r="C65" s="36"/>
      <c r="D65" s="36"/>
      <c r="E65" s="36"/>
      <c r="F65" s="36"/>
      <c r="G65" s="42"/>
      <c r="H65" s="42"/>
      <c r="I65" s="42"/>
      <c r="J65" s="42"/>
      <c r="K65" s="42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42"/>
      <c r="AB65" s="36"/>
    </row>
    <row r="66" spans="1:28" x14ac:dyDescent="0.3">
      <c r="A66" s="36"/>
      <c r="B66" s="42"/>
      <c r="C66" s="36"/>
      <c r="D66" s="36"/>
      <c r="E66" s="36"/>
      <c r="F66" s="36"/>
      <c r="G66" s="42"/>
      <c r="H66" s="42"/>
      <c r="I66" s="42"/>
      <c r="J66" s="42"/>
      <c r="K66" s="42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42"/>
      <c r="AB66" s="36"/>
    </row>
    <row r="67" spans="1:28" x14ac:dyDescent="0.3">
      <c r="A67" s="36"/>
      <c r="B67" s="42"/>
      <c r="C67" s="36"/>
      <c r="D67" s="36"/>
      <c r="E67" s="36"/>
      <c r="F67" s="36"/>
      <c r="G67" s="42"/>
      <c r="H67" s="42"/>
      <c r="I67" s="42"/>
      <c r="J67" s="42"/>
      <c r="K67" s="42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42"/>
      <c r="AB67" s="36"/>
    </row>
    <row r="68" spans="1:28" x14ac:dyDescent="0.3">
      <c r="A68" s="36"/>
      <c r="B68" s="42"/>
      <c r="C68" s="36"/>
      <c r="D68" s="36"/>
      <c r="E68" s="36"/>
      <c r="F68" s="36"/>
      <c r="G68" s="42"/>
      <c r="H68" s="42"/>
      <c r="I68" s="42"/>
      <c r="J68" s="42"/>
      <c r="K68" s="42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42"/>
      <c r="AB68" s="36"/>
    </row>
    <row r="69" spans="1:28" x14ac:dyDescent="0.3">
      <c r="A69" s="36"/>
      <c r="B69" s="42"/>
      <c r="C69" s="36"/>
      <c r="D69" s="36"/>
      <c r="E69" s="36"/>
      <c r="F69" s="36"/>
      <c r="G69" s="42"/>
      <c r="H69" s="42"/>
      <c r="I69" s="42"/>
      <c r="J69" s="42"/>
      <c r="K69" s="42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42"/>
      <c r="AB69" s="36"/>
    </row>
    <row r="70" spans="1:28" x14ac:dyDescent="0.3">
      <c r="A70" s="36"/>
      <c r="B70" s="42"/>
      <c r="C70" s="36"/>
      <c r="D70" s="36"/>
      <c r="E70" s="36"/>
      <c r="F70" s="36"/>
      <c r="G70" s="42"/>
      <c r="H70" s="42"/>
      <c r="I70" s="42"/>
      <c r="J70" s="42"/>
      <c r="K70" s="42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42"/>
      <c r="AB70" s="36"/>
    </row>
    <row r="71" spans="1:28" x14ac:dyDescent="0.3">
      <c r="A71" s="36"/>
      <c r="B71" s="42"/>
      <c r="C71" s="36"/>
      <c r="D71" s="36"/>
      <c r="E71" s="36"/>
      <c r="F71" s="36"/>
      <c r="G71" s="42"/>
      <c r="H71" s="42"/>
      <c r="I71" s="42"/>
      <c r="J71" s="42"/>
      <c r="K71" s="42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42"/>
      <c r="AB71" s="36"/>
    </row>
    <row r="72" spans="1:28" x14ac:dyDescent="0.3">
      <c r="A72" s="36"/>
      <c r="B72" s="42"/>
      <c r="C72" s="36"/>
      <c r="D72" s="36"/>
      <c r="E72" s="36"/>
      <c r="F72" s="36"/>
      <c r="G72" s="42"/>
      <c r="H72" s="42"/>
      <c r="I72" s="42"/>
      <c r="J72" s="42"/>
      <c r="K72" s="42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42"/>
      <c r="AB72" s="36"/>
    </row>
    <row r="73" spans="1:28" x14ac:dyDescent="0.3">
      <c r="A73" s="36"/>
      <c r="B73" s="42"/>
      <c r="C73" s="36"/>
      <c r="D73" s="36"/>
      <c r="E73" s="36"/>
      <c r="F73" s="36"/>
      <c r="G73" s="42"/>
      <c r="H73" s="42"/>
      <c r="I73" s="42"/>
      <c r="J73" s="42"/>
      <c r="K73" s="42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42"/>
      <c r="AB73" s="36"/>
    </row>
    <row r="74" spans="1:28" x14ac:dyDescent="0.3">
      <c r="A74" s="36"/>
      <c r="B74" s="42"/>
      <c r="C74" s="36"/>
      <c r="D74" s="36"/>
      <c r="E74" s="36"/>
      <c r="F74" s="36"/>
      <c r="G74" s="42"/>
      <c r="H74" s="42"/>
      <c r="I74" s="42"/>
      <c r="J74" s="42"/>
      <c r="K74" s="42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42"/>
      <c r="AB74" s="36"/>
    </row>
    <row r="75" spans="1:28" x14ac:dyDescent="0.3">
      <c r="A75" s="36"/>
      <c r="B75" s="42"/>
      <c r="C75" s="36"/>
      <c r="D75" s="36"/>
      <c r="E75" s="36"/>
      <c r="F75" s="36"/>
      <c r="G75" s="42"/>
      <c r="H75" s="42"/>
      <c r="I75" s="42"/>
      <c r="J75" s="42"/>
      <c r="K75" s="42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42"/>
      <c r="AB75" s="36"/>
    </row>
    <row r="76" spans="1:28" x14ac:dyDescent="0.3">
      <c r="A76" s="36"/>
      <c r="B76" s="42"/>
      <c r="C76" s="36"/>
      <c r="D76" s="36"/>
      <c r="E76" s="36"/>
      <c r="F76" s="36"/>
      <c r="G76" s="42"/>
      <c r="H76" s="42"/>
      <c r="I76" s="42"/>
      <c r="J76" s="42"/>
      <c r="K76" s="42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42"/>
      <c r="AB76" s="36"/>
    </row>
    <row r="77" spans="1:28" x14ac:dyDescent="0.3">
      <c r="A77" s="36"/>
      <c r="B77" s="42"/>
      <c r="C77" s="36"/>
      <c r="D77" s="36"/>
      <c r="E77" s="36"/>
      <c r="F77" s="36"/>
      <c r="G77" s="42"/>
      <c r="H77" s="42"/>
      <c r="I77" s="42"/>
      <c r="J77" s="42"/>
      <c r="K77" s="42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42"/>
      <c r="AB77" s="36"/>
    </row>
    <row r="78" spans="1:28" x14ac:dyDescent="0.3">
      <c r="A78" s="36"/>
      <c r="B78" s="42"/>
      <c r="C78" s="36"/>
      <c r="D78" s="36"/>
      <c r="E78" s="36"/>
      <c r="F78" s="36"/>
      <c r="G78" s="42"/>
      <c r="H78" s="42"/>
      <c r="I78" s="42"/>
      <c r="J78" s="42"/>
      <c r="K78" s="42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42"/>
      <c r="AB78" s="36"/>
    </row>
    <row r="79" spans="1:28" x14ac:dyDescent="0.3">
      <c r="A79" s="36"/>
      <c r="B79" s="42"/>
      <c r="C79" s="36"/>
      <c r="D79" s="36"/>
      <c r="E79" s="36"/>
      <c r="F79" s="36"/>
      <c r="G79" s="42"/>
      <c r="H79" s="42"/>
      <c r="I79" s="42"/>
      <c r="J79" s="42"/>
      <c r="K79" s="42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42"/>
      <c r="AB79" s="36"/>
    </row>
    <row r="80" spans="1:28" x14ac:dyDescent="0.3">
      <c r="A80" s="36"/>
      <c r="B80" s="42"/>
      <c r="C80" s="36"/>
      <c r="D80" s="36"/>
      <c r="E80" s="36"/>
      <c r="F80" s="36"/>
      <c r="G80" s="42"/>
      <c r="H80" s="42"/>
      <c r="I80" s="42"/>
      <c r="J80" s="42"/>
      <c r="K80" s="42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42"/>
      <c r="AB80" s="36"/>
    </row>
    <row r="81" spans="1:28" x14ac:dyDescent="0.3">
      <c r="A81" s="36"/>
      <c r="B81" s="42"/>
      <c r="C81" s="36"/>
      <c r="D81" s="36"/>
      <c r="E81" s="36"/>
      <c r="F81" s="36"/>
      <c r="G81" s="42"/>
      <c r="H81" s="42"/>
      <c r="I81" s="42"/>
      <c r="J81" s="42"/>
      <c r="K81" s="42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42"/>
      <c r="AB81" s="36"/>
    </row>
    <row r="82" spans="1:28" x14ac:dyDescent="0.3">
      <c r="A82" s="36"/>
      <c r="B82" s="42"/>
      <c r="C82" s="36"/>
      <c r="D82" s="36"/>
      <c r="E82" s="36"/>
      <c r="F82" s="36"/>
      <c r="G82" s="42"/>
      <c r="H82" s="42"/>
      <c r="I82" s="42"/>
      <c r="J82" s="42"/>
      <c r="K82" s="42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42"/>
      <c r="AB82" s="36"/>
    </row>
    <row r="83" spans="1:28" x14ac:dyDescent="0.3">
      <c r="A83" s="36"/>
      <c r="B83" s="42"/>
      <c r="C83" s="36"/>
      <c r="D83" s="36"/>
      <c r="E83" s="36"/>
      <c r="F83" s="36"/>
      <c r="G83" s="42"/>
      <c r="H83" s="42"/>
      <c r="I83" s="42"/>
      <c r="J83" s="42"/>
      <c r="K83" s="42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42"/>
      <c r="AB83" s="36"/>
    </row>
    <row r="84" spans="1:28" x14ac:dyDescent="0.3">
      <c r="A84" s="36"/>
      <c r="B84" s="42"/>
      <c r="C84" s="36"/>
      <c r="D84" s="36"/>
      <c r="E84" s="36"/>
      <c r="F84" s="36"/>
      <c r="G84" s="42"/>
      <c r="H84" s="42"/>
      <c r="I84" s="42"/>
      <c r="J84" s="42"/>
      <c r="K84" s="42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42"/>
      <c r="AB84" s="36"/>
    </row>
    <row r="85" spans="1:28" x14ac:dyDescent="0.3">
      <c r="A85" s="36"/>
      <c r="B85" s="42"/>
      <c r="C85" s="36"/>
      <c r="D85" s="36"/>
      <c r="E85" s="36"/>
      <c r="F85" s="36"/>
      <c r="G85" s="42"/>
      <c r="H85" s="42"/>
      <c r="I85" s="42"/>
      <c r="J85" s="42"/>
      <c r="K85" s="42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42"/>
      <c r="AB85" s="36"/>
    </row>
    <row r="86" spans="1:28" x14ac:dyDescent="0.3">
      <c r="A86" s="36"/>
      <c r="B86" s="42"/>
      <c r="C86" s="36"/>
      <c r="D86" s="36"/>
      <c r="E86" s="36"/>
      <c r="F86" s="36"/>
      <c r="G86" s="42"/>
      <c r="H86" s="42"/>
      <c r="I86" s="42"/>
      <c r="J86" s="42"/>
      <c r="K86" s="42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42"/>
      <c r="AB86" s="36"/>
    </row>
    <row r="87" spans="1:28" x14ac:dyDescent="0.3">
      <c r="A87" s="36"/>
      <c r="B87" s="42"/>
      <c r="C87" s="36"/>
      <c r="D87" s="36"/>
      <c r="E87" s="36"/>
      <c r="F87" s="36"/>
      <c r="G87" s="42"/>
      <c r="H87" s="42"/>
      <c r="I87" s="42"/>
      <c r="J87" s="42"/>
      <c r="K87" s="42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42"/>
      <c r="AB87" s="36"/>
    </row>
    <row r="88" spans="1:28" x14ac:dyDescent="0.3">
      <c r="A88" s="36"/>
      <c r="B88" s="42"/>
      <c r="C88" s="36"/>
      <c r="D88" s="36"/>
      <c r="E88" s="36"/>
      <c r="F88" s="36"/>
      <c r="G88" s="42"/>
      <c r="H88" s="42"/>
      <c r="I88" s="42"/>
      <c r="J88" s="42"/>
      <c r="K88" s="42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42"/>
      <c r="AB88" s="36"/>
    </row>
    <row r="89" spans="1:28" x14ac:dyDescent="0.3">
      <c r="A89" s="36"/>
      <c r="B89" s="42"/>
      <c r="C89" s="36"/>
      <c r="D89" s="36"/>
      <c r="E89" s="36"/>
      <c r="F89" s="36"/>
      <c r="G89" s="42"/>
      <c r="H89" s="42"/>
      <c r="I89" s="42"/>
      <c r="J89" s="42"/>
      <c r="K89" s="42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42"/>
      <c r="AB89" s="36"/>
    </row>
    <row r="90" spans="1:28" x14ac:dyDescent="0.3">
      <c r="A90" s="36"/>
      <c r="B90" s="42"/>
      <c r="C90" s="36"/>
      <c r="D90" s="36"/>
      <c r="E90" s="36"/>
      <c r="F90" s="36"/>
      <c r="G90" s="42"/>
      <c r="H90" s="42"/>
      <c r="I90" s="42"/>
      <c r="J90" s="42"/>
      <c r="K90" s="42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42"/>
      <c r="AB90" s="36"/>
    </row>
    <row r="91" spans="1:28" x14ac:dyDescent="0.3">
      <c r="A91" s="36"/>
      <c r="B91" s="42"/>
      <c r="C91" s="36"/>
      <c r="D91" s="36"/>
      <c r="E91" s="36"/>
      <c r="F91" s="36"/>
      <c r="G91" s="42"/>
      <c r="H91" s="42"/>
      <c r="I91" s="42"/>
      <c r="J91" s="42"/>
      <c r="K91" s="42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42"/>
      <c r="AB91" s="36"/>
    </row>
    <row r="92" spans="1:28" x14ac:dyDescent="0.3">
      <c r="A92" s="36"/>
      <c r="B92" s="42"/>
      <c r="C92" s="36"/>
      <c r="D92" s="36"/>
      <c r="E92" s="36"/>
      <c r="F92" s="36"/>
      <c r="G92" s="42"/>
      <c r="H92" s="42"/>
      <c r="I92" s="42"/>
      <c r="J92" s="42"/>
      <c r="K92" s="42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42"/>
      <c r="AB92" s="36"/>
    </row>
    <row r="93" spans="1:28" x14ac:dyDescent="0.3">
      <c r="A93" s="36"/>
      <c r="B93" s="42"/>
      <c r="C93" s="36"/>
      <c r="D93" s="36"/>
      <c r="E93" s="36"/>
      <c r="F93" s="36"/>
      <c r="G93" s="42"/>
      <c r="H93" s="42"/>
      <c r="I93" s="42"/>
      <c r="J93" s="42"/>
      <c r="K93" s="42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42"/>
      <c r="AB93" s="36"/>
    </row>
    <row r="94" spans="1:28" x14ac:dyDescent="0.3">
      <c r="A94" s="36"/>
      <c r="B94" s="42"/>
      <c r="C94" s="36"/>
      <c r="D94" s="36"/>
      <c r="E94" s="36"/>
      <c r="F94" s="36"/>
      <c r="G94" s="42"/>
      <c r="H94" s="42"/>
      <c r="I94" s="42"/>
      <c r="J94" s="42"/>
      <c r="K94" s="42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42"/>
      <c r="AB94" s="36"/>
    </row>
    <row r="95" spans="1:28" x14ac:dyDescent="0.3">
      <c r="A95" s="36"/>
      <c r="B95" s="42"/>
      <c r="C95" s="36"/>
      <c r="D95" s="36"/>
      <c r="E95" s="36"/>
      <c r="F95" s="36"/>
      <c r="G95" s="42"/>
      <c r="H95" s="42"/>
      <c r="I95" s="42"/>
      <c r="J95" s="42"/>
      <c r="K95" s="42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42"/>
      <c r="AB95" s="36"/>
    </row>
    <row r="96" spans="1:28" x14ac:dyDescent="0.3">
      <c r="A96" s="36"/>
      <c r="B96" s="42"/>
      <c r="C96" s="36"/>
      <c r="D96" s="36"/>
      <c r="E96" s="36"/>
      <c r="F96" s="36"/>
      <c r="G96" s="42"/>
      <c r="H96" s="42"/>
      <c r="I96" s="42"/>
      <c r="J96" s="42"/>
      <c r="K96" s="42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42"/>
      <c r="AB96" s="36"/>
    </row>
    <row r="97" spans="1:28" x14ac:dyDescent="0.3">
      <c r="A97" s="36"/>
      <c r="B97" s="42"/>
      <c r="C97" s="36"/>
      <c r="D97" s="36"/>
      <c r="E97" s="36"/>
      <c r="F97" s="36"/>
      <c r="G97" s="42"/>
      <c r="H97" s="42"/>
      <c r="I97" s="42"/>
      <c r="J97" s="42"/>
      <c r="K97" s="42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42"/>
      <c r="AB97" s="36"/>
    </row>
    <row r="98" spans="1:28" x14ac:dyDescent="0.3">
      <c r="A98" s="36"/>
      <c r="B98" s="42"/>
      <c r="C98" s="36"/>
      <c r="D98" s="36"/>
      <c r="E98" s="36"/>
      <c r="F98" s="36"/>
      <c r="G98" s="42"/>
      <c r="H98" s="42"/>
      <c r="I98" s="42"/>
      <c r="J98" s="42"/>
      <c r="K98" s="42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42"/>
      <c r="AB98" s="36"/>
    </row>
    <row r="99" spans="1:28" x14ac:dyDescent="0.3">
      <c r="A99" s="36"/>
      <c r="B99" s="42"/>
      <c r="C99" s="36"/>
      <c r="D99" s="36"/>
      <c r="E99" s="36"/>
      <c r="F99" s="36"/>
      <c r="G99" s="42"/>
      <c r="H99" s="42"/>
      <c r="I99" s="42"/>
      <c r="J99" s="42"/>
      <c r="K99" s="42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42"/>
      <c r="AB99" s="36"/>
    </row>
    <row r="100" spans="1:28" x14ac:dyDescent="0.3">
      <c r="A100" s="36"/>
      <c r="B100" s="42"/>
      <c r="C100" s="36"/>
      <c r="D100" s="36"/>
      <c r="E100" s="36"/>
      <c r="F100" s="36"/>
      <c r="G100" s="42"/>
      <c r="H100" s="42"/>
      <c r="I100" s="42"/>
      <c r="J100" s="42"/>
      <c r="K100" s="42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42"/>
      <c r="AB100" s="36"/>
    </row>
    <row r="101" spans="1:28" x14ac:dyDescent="0.3">
      <c r="A101" s="36"/>
      <c r="B101" s="42"/>
      <c r="C101" s="36"/>
      <c r="D101" s="36"/>
      <c r="E101" s="36"/>
      <c r="F101" s="36"/>
      <c r="G101" s="42"/>
      <c r="H101" s="42"/>
      <c r="I101" s="42"/>
      <c r="J101" s="42"/>
      <c r="K101" s="42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42"/>
      <c r="AB101" s="36"/>
    </row>
    <row r="102" spans="1:28" x14ac:dyDescent="0.3">
      <c r="A102" s="36"/>
      <c r="B102" s="42"/>
      <c r="C102" s="36"/>
      <c r="D102" s="36"/>
      <c r="E102" s="36"/>
      <c r="F102" s="36"/>
      <c r="G102" s="42"/>
      <c r="H102" s="42"/>
      <c r="I102" s="42"/>
      <c r="J102" s="42"/>
      <c r="K102" s="42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42"/>
      <c r="AB102" s="36"/>
    </row>
    <row r="103" spans="1:28" x14ac:dyDescent="0.3">
      <c r="A103" s="36"/>
      <c r="B103" s="42"/>
      <c r="C103" s="36"/>
      <c r="D103" s="36"/>
      <c r="E103" s="36"/>
      <c r="F103" s="36"/>
      <c r="G103" s="42"/>
      <c r="H103" s="42"/>
      <c r="I103" s="42"/>
      <c r="J103" s="42"/>
      <c r="K103" s="42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42"/>
      <c r="AB103" s="36"/>
    </row>
    <row r="104" spans="1:28" x14ac:dyDescent="0.3">
      <c r="A104" s="36"/>
      <c r="B104" s="42"/>
      <c r="C104" s="36"/>
      <c r="D104" s="36"/>
      <c r="E104" s="36"/>
      <c r="F104" s="36"/>
      <c r="G104" s="42"/>
      <c r="H104" s="42"/>
      <c r="I104" s="42"/>
      <c r="J104" s="42"/>
      <c r="K104" s="42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42"/>
      <c r="AB104" s="36"/>
    </row>
    <row r="105" spans="1:28" x14ac:dyDescent="0.3">
      <c r="A105" s="36"/>
      <c r="B105" s="42"/>
      <c r="C105" s="36"/>
      <c r="D105" s="36"/>
      <c r="E105" s="36"/>
      <c r="F105" s="36"/>
      <c r="G105" s="42"/>
      <c r="H105" s="42"/>
      <c r="I105" s="42"/>
      <c r="J105" s="42"/>
      <c r="K105" s="42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42"/>
      <c r="AB105" s="36"/>
    </row>
    <row r="106" spans="1:28" x14ac:dyDescent="0.3">
      <c r="A106" s="36"/>
      <c r="B106" s="42"/>
      <c r="C106" s="36"/>
      <c r="D106" s="36"/>
      <c r="E106" s="36"/>
      <c r="F106" s="36"/>
      <c r="G106" s="42"/>
      <c r="H106" s="42"/>
      <c r="I106" s="42"/>
      <c r="J106" s="42"/>
      <c r="K106" s="42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42"/>
      <c r="AB106" s="36"/>
    </row>
    <row r="107" spans="1:28" x14ac:dyDescent="0.3">
      <c r="A107" s="36"/>
      <c r="B107" s="42"/>
      <c r="C107" s="36"/>
      <c r="D107" s="36"/>
      <c r="E107" s="36"/>
      <c r="F107" s="36"/>
      <c r="G107" s="42"/>
      <c r="H107" s="42"/>
      <c r="I107" s="42"/>
      <c r="J107" s="42"/>
      <c r="K107" s="42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42"/>
      <c r="AB107" s="36"/>
    </row>
    <row r="108" spans="1:28" x14ac:dyDescent="0.3">
      <c r="A108" s="36"/>
      <c r="B108" s="42"/>
      <c r="C108" s="36"/>
      <c r="D108" s="36"/>
      <c r="E108" s="36"/>
      <c r="F108" s="36"/>
      <c r="G108" s="42"/>
      <c r="H108" s="42"/>
      <c r="I108" s="42"/>
      <c r="J108" s="42"/>
      <c r="K108" s="42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42"/>
      <c r="AB108" s="36"/>
    </row>
    <row r="109" spans="1:28" x14ac:dyDescent="0.3">
      <c r="A109" s="36"/>
      <c r="B109" s="42"/>
      <c r="C109" s="36"/>
      <c r="D109" s="36"/>
      <c r="E109" s="36"/>
      <c r="F109" s="36"/>
      <c r="G109" s="42"/>
      <c r="H109" s="42"/>
      <c r="I109" s="42"/>
      <c r="J109" s="42"/>
      <c r="K109" s="42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42"/>
      <c r="AB109" s="36"/>
    </row>
    <row r="110" spans="1:28" x14ac:dyDescent="0.3">
      <c r="A110" s="36"/>
      <c r="B110" s="42"/>
      <c r="C110" s="36"/>
      <c r="D110" s="36"/>
      <c r="E110" s="36"/>
      <c r="F110" s="36"/>
      <c r="G110" s="42"/>
      <c r="H110" s="42"/>
      <c r="I110" s="42"/>
      <c r="J110" s="42"/>
      <c r="K110" s="42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42"/>
      <c r="AB110" s="36"/>
    </row>
    <row r="111" spans="1:28" x14ac:dyDescent="0.3">
      <c r="A111" s="36"/>
      <c r="B111" s="42"/>
      <c r="C111" s="36"/>
      <c r="D111" s="36"/>
      <c r="E111" s="36"/>
      <c r="F111" s="36"/>
      <c r="G111" s="42"/>
      <c r="H111" s="42"/>
      <c r="I111" s="42"/>
      <c r="J111" s="42"/>
      <c r="K111" s="42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42"/>
      <c r="AB111" s="36"/>
    </row>
    <row r="112" spans="1:28" x14ac:dyDescent="0.3">
      <c r="A112" s="36"/>
      <c r="B112" s="42"/>
      <c r="C112" s="36"/>
      <c r="D112" s="36"/>
      <c r="E112" s="36"/>
      <c r="F112" s="36"/>
      <c r="G112" s="42"/>
      <c r="H112" s="42"/>
      <c r="I112" s="42"/>
      <c r="J112" s="42"/>
      <c r="K112" s="42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42"/>
      <c r="AB112" s="36"/>
    </row>
    <row r="113" spans="1:28" x14ac:dyDescent="0.3">
      <c r="A113" s="36"/>
      <c r="B113" s="42"/>
      <c r="C113" s="36"/>
      <c r="D113" s="36"/>
      <c r="E113" s="36"/>
      <c r="F113" s="36"/>
      <c r="G113" s="42"/>
      <c r="H113" s="42"/>
      <c r="I113" s="42"/>
      <c r="J113" s="42"/>
      <c r="K113" s="42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42"/>
      <c r="AB113" s="36"/>
    </row>
    <row r="114" spans="1:28" x14ac:dyDescent="0.3">
      <c r="A114" s="36"/>
      <c r="B114" s="42"/>
      <c r="C114" s="36"/>
      <c r="D114" s="36"/>
      <c r="E114" s="36"/>
      <c r="F114" s="36"/>
      <c r="G114" s="42"/>
      <c r="H114" s="42"/>
      <c r="I114" s="42"/>
      <c r="J114" s="42"/>
      <c r="K114" s="42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42"/>
      <c r="AB114" s="36"/>
    </row>
    <row r="115" spans="1:28" x14ac:dyDescent="0.3">
      <c r="A115" s="36"/>
      <c r="B115" s="42"/>
      <c r="C115" s="36"/>
      <c r="D115" s="36"/>
      <c r="E115" s="36"/>
      <c r="F115" s="36"/>
      <c r="G115" s="42"/>
      <c r="H115" s="42"/>
      <c r="I115" s="42"/>
      <c r="J115" s="42"/>
      <c r="K115" s="42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42"/>
      <c r="AB115" s="36"/>
    </row>
    <row r="116" spans="1:28" x14ac:dyDescent="0.3">
      <c r="A116" s="36"/>
      <c r="B116" s="42"/>
      <c r="C116" s="36"/>
      <c r="D116" s="36"/>
      <c r="E116" s="36"/>
      <c r="F116" s="36"/>
      <c r="G116" s="42"/>
      <c r="H116" s="42"/>
      <c r="I116" s="42"/>
      <c r="J116" s="42"/>
      <c r="K116" s="42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42"/>
      <c r="AB116" s="36"/>
    </row>
    <row r="117" spans="1:28" x14ac:dyDescent="0.3">
      <c r="A117" s="36"/>
      <c r="B117" s="42"/>
      <c r="C117" s="36"/>
      <c r="D117" s="36"/>
      <c r="E117" s="36"/>
      <c r="F117" s="36"/>
      <c r="G117" s="42"/>
      <c r="H117" s="42"/>
      <c r="I117" s="42"/>
      <c r="J117" s="42"/>
      <c r="K117" s="42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42"/>
      <c r="AB117" s="36"/>
    </row>
    <row r="118" spans="1:28" x14ac:dyDescent="0.3">
      <c r="A118" s="36"/>
      <c r="B118" s="42"/>
      <c r="C118" s="36"/>
      <c r="D118" s="36"/>
      <c r="E118" s="36"/>
      <c r="F118" s="36"/>
      <c r="G118" s="42"/>
      <c r="H118" s="42"/>
      <c r="I118" s="42"/>
      <c r="J118" s="42"/>
      <c r="K118" s="42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42"/>
      <c r="AB118" s="36"/>
    </row>
    <row r="119" spans="1:28" x14ac:dyDescent="0.3">
      <c r="A119" s="36"/>
      <c r="B119" s="42"/>
      <c r="C119" s="36"/>
      <c r="D119" s="36"/>
      <c r="E119" s="36"/>
      <c r="F119" s="36"/>
      <c r="G119" s="42"/>
      <c r="H119" s="42"/>
      <c r="I119" s="42"/>
      <c r="J119" s="42"/>
      <c r="K119" s="42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42"/>
      <c r="AB119" s="36"/>
    </row>
    <row r="120" spans="1:28" x14ac:dyDescent="0.3">
      <c r="A120" s="36"/>
      <c r="B120" s="42"/>
      <c r="C120" s="36"/>
      <c r="D120" s="36"/>
      <c r="E120" s="36"/>
      <c r="F120" s="36"/>
      <c r="G120" s="42"/>
      <c r="H120" s="42"/>
      <c r="I120" s="42"/>
      <c r="J120" s="42"/>
      <c r="K120" s="42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42"/>
      <c r="AB120" s="36"/>
    </row>
    <row r="121" spans="1:28" x14ac:dyDescent="0.3">
      <c r="A121" s="36"/>
      <c r="B121" s="42"/>
      <c r="C121" s="36"/>
      <c r="D121" s="36"/>
      <c r="E121" s="36"/>
      <c r="F121" s="36"/>
      <c r="G121" s="42"/>
      <c r="H121" s="42"/>
      <c r="I121" s="42"/>
      <c r="J121" s="42"/>
      <c r="K121" s="42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42"/>
      <c r="AB121" s="36"/>
    </row>
    <row r="122" spans="1:28" x14ac:dyDescent="0.3">
      <c r="A122" s="36"/>
      <c r="B122" s="42"/>
      <c r="C122" s="36"/>
      <c r="D122" s="36"/>
      <c r="E122" s="36"/>
      <c r="F122" s="36"/>
      <c r="G122" s="42"/>
      <c r="H122" s="42"/>
      <c r="I122" s="42"/>
      <c r="J122" s="42"/>
      <c r="K122" s="42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42"/>
      <c r="AB122" s="36"/>
    </row>
    <row r="123" spans="1:28" x14ac:dyDescent="0.3">
      <c r="A123" s="36"/>
      <c r="B123" s="42"/>
      <c r="C123" s="36"/>
      <c r="D123" s="36"/>
      <c r="E123" s="36"/>
      <c r="F123" s="36"/>
      <c r="G123" s="42"/>
      <c r="H123" s="42"/>
      <c r="I123" s="42"/>
      <c r="J123" s="42"/>
      <c r="K123" s="42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42"/>
      <c r="AB123" s="36"/>
    </row>
    <row r="124" spans="1:28" x14ac:dyDescent="0.3">
      <c r="A124" s="36"/>
      <c r="B124" s="42"/>
      <c r="C124" s="36"/>
      <c r="D124" s="36"/>
      <c r="E124" s="36"/>
      <c r="F124" s="36"/>
      <c r="G124" s="42"/>
      <c r="H124" s="42"/>
      <c r="I124" s="42"/>
      <c r="J124" s="42"/>
      <c r="K124" s="42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42"/>
      <c r="AB124" s="36"/>
    </row>
    <row r="125" spans="1:28" x14ac:dyDescent="0.3">
      <c r="A125" s="36"/>
      <c r="B125" s="42"/>
      <c r="C125" s="36"/>
      <c r="D125" s="36"/>
      <c r="E125" s="36"/>
      <c r="F125" s="36"/>
      <c r="G125" s="42"/>
      <c r="H125" s="42"/>
      <c r="I125" s="42"/>
      <c r="J125" s="42"/>
      <c r="K125" s="42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42"/>
      <c r="AB125" s="36"/>
    </row>
    <row r="126" spans="1:28" x14ac:dyDescent="0.3">
      <c r="A126" s="36"/>
      <c r="B126" s="42"/>
      <c r="C126" s="36"/>
      <c r="D126" s="36"/>
      <c r="E126" s="36"/>
      <c r="F126" s="36"/>
      <c r="G126" s="42"/>
      <c r="H126" s="42"/>
      <c r="I126" s="42"/>
      <c r="J126" s="42"/>
      <c r="K126" s="42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42"/>
      <c r="AB126" s="36"/>
    </row>
    <row r="127" spans="1:28" x14ac:dyDescent="0.3">
      <c r="A127" s="36"/>
      <c r="B127" s="42"/>
      <c r="C127" s="36"/>
      <c r="D127" s="36"/>
      <c r="E127" s="36"/>
      <c r="F127" s="36"/>
      <c r="G127" s="42"/>
      <c r="H127" s="42"/>
      <c r="I127" s="42"/>
      <c r="J127" s="42"/>
      <c r="K127" s="42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42"/>
      <c r="AB127" s="36"/>
    </row>
    <row r="128" spans="1:28" x14ac:dyDescent="0.3">
      <c r="A128" s="36"/>
      <c r="B128" s="42"/>
      <c r="C128" s="36"/>
      <c r="D128" s="36"/>
      <c r="E128" s="36"/>
      <c r="F128" s="36"/>
      <c r="G128" s="42"/>
      <c r="H128" s="42"/>
      <c r="I128" s="42"/>
      <c r="J128" s="42"/>
      <c r="K128" s="42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42"/>
      <c r="AB128" s="36"/>
    </row>
    <row r="129" spans="1:28" x14ac:dyDescent="0.3">
      <c r="A129" s="36"/>
      <c r="B129" s="42"/>
      <c r="C129" s="36"/>
      <c r="D129" s="36"/>
      <c r="E129" s="36"/>
      <c r="F129" s="36"/>
      <c r="G129" s="42"/>
      <c r="H129" s="42"/>
      <c r="I129" s="42"/>
      <c r="J129" s="42"/>
      <c r="K129" s="42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42"/>
      <c r="AB129" s="36"/>
    </row>
    <row r="130" spans="1:28" x14ac:dyDescent="0.3">
      <c r="A130" s="36"/>
      <c r="B130" s="42"/>
      <c r="C130" s="36"/>
      <c r="D130" s="36"/>
      <c r="E130" s="36"/>
      <c r="F130" s="36"/>
      <c r="G130" s="42"/>
      <c r="H130" s="42"/>
      <c r="I130" s="42"/>
      <c r="J130" s="42"/>
      <c r="K130" s="42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42"/>
      <c r="AB130" s="36"/>
    </row>
    <row r="131" spans="1:28" x14ac:dyDescent="0.3">
      <c r="A131" s="36"/>
      <c r="B131" s="42"/>
      <c r="C131" s="36"/>
      <c r="D131" s="36"/>
      <c r="E131" s="36"/>
      <c r="F131" s="36"/>
      <c r="G131" s="42"/>
      <c r="H131" s="42"/>
      <c r="I131" s="42"/>
      <c r="J131" s="42"/>
      <c r="K131" s="42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42"/>
      <c r="AB131" s="36"/>
    </row>
    <row r="132" spans="1:28" x14ac:dyDescent="0.3">
      <c r="A132" s="36"/>
      <c r="B132" s="42"/>
      <c r="C132" s="36"/>
      <c r="D132" s="36"/>
      <c r="E132" s="36"/>
      <c r="F132" s="36"/>
      <c r="G132" s="42"/>
      <c r="H132" s="42"/>
      <c r="I132" s="42"/>
      <c r="J132" s="42"/>
      <c r="K132" s="42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42"/>
      <c r="AB132" s="36"/>
    </row>
    <row r="133" spans="1:28" x14ac:dyDescent="0.3">
      <c r="A133" s="36"/>
      <c r="B133" s="42"/>
      <c r="C133" s="36"/>
      <c r="D133" s="36"/>
      <c r="E133" s="36"/>
      <c r="F133" s="36"/>
      <c r="G133" s="42"/>
      <c r="H133" s="42"/>
      <c r="I133" s="42"/>
      <c r="J133" s="42"/>
      <c r="K133" s="42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42"/>
      <c r="AB133" s="36"/>
    </row>
    <row r="134" spans="1:28" x14ac:dyDescent="0.3">
      <c r="A134" s="36"/>
      <c r="B134" s="42"/>
      <c r="C134" s="36"/>
      <c r="D134" s="36"/>
      <c r="E134" s="36"/>
      <c r="F134" s="36"/>
      <c r="G134" s="42"/>
      <c r="H134" s="42"/>
      <c r="I134" s="42"/>
      <c r="J134" s="42"/>
      <c r="K134" s="42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42"/>
      <c r="AB134" s="36"/>
    </row>
    <row r="135" spans="1:28" x14ac:dyDescent="0.3">
      <c r="A135" s="36"/>
      <c r="B135" s="42"/>
      <c r="C135" s="36"/>
      <c r="D135" s="36"/>
      <c r="E135" s="36"/>
      <c r="F135" s="36"/>
      <c r="G135" s="42"/>
      <c r="H135" s="42"/>
      <c r="I135" s="42"/>
      <c r="J135" s="42"/>
      <c r="K135" s="42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42"/>
      <c r="AB135" s="36"/>
    </row>
    <row r="136" spans="1:28" x14ac:dyDescent="0.3">
      <c r="A136" s="36"/>
      <c r="B136" s="42"/>
      <c r="C136" s="36"/>
      <c r="D136" s="36"/>
      <c r="E136" s="36"/>
      <c r="F136" s="36"/>
      <c r="G136" s="42"/>
      <c r="H136" s="42"/>
      <c r="I136" s="42"/>
      <c r="J136" s="42"/>
      <c r="K136" s="42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42"/>
      <c r="AB136" s="36"/>
    </row>
    <row r="137" spans="1:28" x14ac:dyDescent="0.3">
      <c r="A137" s="36"/>
      <c r="B137" s="42"/>
      <c r="C137" s="36"/>
      <c r="D137" s="36"/>
      <c r="E137" s="36"/>
      <c r="F137" s="36"/>
      <c r="G137" s="42"/>
      <c r="H137" s="42"/>
      <c r="I137" s="42"/>
      <c r="J137" s="42"/>
      <c r="K137" s="42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42"/>
      <c r="AB137" s="36"/>
    </row>
    <row r="138" spans="1:28" x14ac:dyDescent="0.3">
      <c r="A138" s="36"/>
      <c r="B138" s="42"/>
      <c r="C138" s="36"/>
      <c r="D138" s="36"/>
      <c r="E138" s="36"/>
      <c r="F138" s="36"/>
      <c r="G138" s="42"/>
      <c r="H138" s="42"/>
      <c r="I138" s="42"/>
      <c r="J138" s="42"/>
      <c r="K138" s="42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42"/>
      <c r="AB138" s="36"/>
    </row>
    <row r="139" spans="1:28" x14ac:dyDescent="0.3">
      <c r="A139" s="36"/>
      <c r="B139" s="42"/>
      <c r="C139" s="36"/>
      <c r="D139" s="36"/>
      <c r="E139" s="36"/>
      <c r="F139" s="36"/>
      <c r="G139" s="42"/>
      <c r="H139" s="42"/>
      <c r="I139" s="42"/>
      <c r="J139" s="42"/>
      <c r="K139" s="42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42"/>
      <c r="AB139" s="36"/>
    </row>
    <row r="140" spans="1:28" x14ac:dyDescent="0.3">
      <c r="A140" s="36"/>
      <c r="B140" s="42"/>
      <c r="C140" s="36"/>
      <c r="D140" s="36"/>
      <c r="E140" s="36"/>
      <c r="F140" s="36"/>
      <c r="G140" s="42"/>
      <c r="H140" s="42"/>
      <c r="I140" s="42"/>
      <c r="J140" s="42"/>
      <c r="K140" s="42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42"/>
      <c r="AB140" s="36"/>
    </row>
    <row r="141" spans="1:28" x14ac:dyDescent="0.3">
      <c r="A141" s="36"/>
      <c r="B141" s="42"/>
      <c r="C141" s="36"/>
      <c r="D141" s="36"/>
      <c r="E141" s="36"/>
      <c r="F141" s="36"/>
      <c r="G141" s="42"/>
      <c r="H141" s="42"/>
      <c r="I141" s="42"/>
      <c r="J141" s="42"/>
      <c r="K141" s="42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42"/>
      <c r="AB141" s="36"/>
    </row>
    <row r="142" spans="1:28" x14ac:dyDescent="0.3">
      <c r="A142" s="36"/>
      <c r="B142" s="42"/>
      <c r="C142" s="36"/>
      <c r="D142" s="36"/>
      <c r="E142" s="36"/>
      <c r="F142" s="36"/>
      <c r="G142" s="42"/>
      <c r="H142" s="42"/>
      <c r="I142" s="42"/>
      <c r="J142" s="42"/>
      <c r="K142" s="42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42"/>
      <c r="AB142" s="36"/>
    </row>
    <row r="143" spans="1:28" x14ac:dyDescent="0.3">
      <c r="A143" s="36"/>
      <c r="B143" s="42"/>
      <c r="C143" s="36"/>
      <c r="D143" s="36"/>
      <c r="E143" s="36"/>
      <c r="F143" s="36"/>
      <c r="G143" s="42"/>
      <c r="H143" s="42"/>
      <c r="I143" s="42"/>
      <c r="J143" s="42"/>
      <c r="K143" s="42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42"/>
      <c r="AB143" s="36"/>
    </row>
    <row r="144" spans="1:28" x14ac:dyDescent="0.3">
      <c r="A144" s="36"/>
      <c r="B144" s="42"/>
      <c r="C144" s="36"/>
      <c r="D144" s="36"/>
      <c r="E144" s="36"/>
      <c r="F144" s="36"/>
      <c r="G144" s="42"/>
      <c r="H144" s="42"/>
      <c r="I144" s="42"/>
      <c r="J144" s="42"/>
      <c r="K144" s="42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42"/>
      <c r="AB144" s="36"/>
    </row>
    <row r="145" spans="1:28" x14ac:dyDescent="0.3">
      <c r="A145" s="36"/>
      <c r="B145" s="42"/>
      <c r="C145" s="36"/>
      <c r="D145" s="36"/>
      <c r="E145" s="36"/>
      <c r="F145" s="36"/>
      <c r="G145" s="42"/>
      <c r="H145" s="42"/>
      <c r="I145" s="42"/>
      <c r="J145" s="42"/>
      <c r="K145" s="42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42"/>
      <c r="AB145" s="36"/>
    </row>
    <row r="146" spans="1:28" x14ac:dyDescent="0.3">
      <c r="A146" s="36"/>
      <c r="B146" s="42"/>
      <c r="C146" s="36"/>
      <c r="D146" s="36"/>
      <c r="E146" s="36"/>
      <c r="F146" s="36"/>
      <c r="G146" s="42"/>
      <c r="H146" s="42"/>
      <c r="I146" s="42"/>
      <c r="J146" s="42"/>
      <c r="K146" s="42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42"/>
      <c r="AB146" s="36"/>
    </row>
    <row r="147" spans="1:28" x14ac:dyDescent="0.3">
      <c r="A147" s="36"/>
      <c r="B147" s="42"/>
      <c r="C147" s="36"/>
      <c r="D147" s="36"/>
      <c r="E147" s="36"/>
      <c r="F147" s="36"/>
      <c r="G147" s="42"/>
      <c r="H147" s="42"/>
      <c r="I147" s="42"/>
      <c r="J147" s="42"/>
      <c r="K147" s="42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42"/>
      <c r="AB147" s="36"/>
    </row>
    <row r="148" spans="1:28" x14ac:dyDescent="0.3">
      <c r="A148" s="36"/>
      <c r="B148" s="42"/>
      <c r="C148" s="36"/>
      <c r="D148" s="36"/>
      <c r="E148" s="36"/>
      <c r="F148" s="36"/>
      <c r="G148" s="42"/>
      <c r="H148" s="42"/>
      <c r="I148" s="42"/>
      <c r="J148" s="42"/>
      <c r="K148" s="42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42"/>
      <c r="AB148" s="36"/>
    </row>
    <row r="149" spans="1:28" x14ac:dyDescent="0.3">
      <c r="A149" s="36"/>
      <c r="B149" s="42"/>
      <c r="C149" s="36"/>
      <c r="D149" s="36"/>
      <c r="E149" s="36"/>
      <c r="F149" s="36"/>
      <c r="G149" s="42"/>
      <c r="H149" s="42"/>
      <c r="I149" s="42"/>
      <c r="J149" s="42"/>
      <c r="K149" s="42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42"/>
      <c r="AB149" s="36"/>
    </row>
    <row r="150" spans="1:28" x14ac:dyDescent="0.3">
      <c r="A150" s="36"/>
      <c r="B150" s="42"/>
      <c r="C150" s="36"/>
      <c r="D150" s="36"/>
      <c r="E150" s="36"/>
      <c r="F150" s="36"/>
      <c r="G150" s="42"/>
      <c r="H150" s="42"/>
      <c r="I150" s="42"/>
      <c r="J150" s="42"/>
      <c r="K150" s="42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42"/>
      <c r="AB150" s="36"/>
    </row>
    <row r="151" spans="1:28" x14ac:dyDescent="0.3">
      <c r="A151" s="36"/>
      <c r="B151" s="42"/>
      <c r="C151" s="36"/>
      <c r="D151" s="36"/>
      <c r="E151" s="36"/>
      <c r="F151" s="36"/>
      <c r="G151" s="42"/>
      <c r="H151" s="42"/>
      <c r="I151" s="42"/>
      <c r="J151" s="42"/>
      <c r="K151" s="42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42"/>
      <c r="AB151" s="36"/>
    </row>
    <row r="152" spans="1:28" x14ac:dyDescent="0.3">
      <c r="A152" s="36"/>
      <c r="B152" s="42"/>
      <c r="C152" s="36"/>
      <c r="D152" s="36"/>
      <c r="E152" s="36"/>
      <c r="F152" s="36"/>
      <c r="G152" s="42"/>
      <c r="H152" s="42"/>
      <c r="I152" s="42"/>
      <c r="J152" s="42"/>
      <c r="K152" s="42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42"/>
      <c r="AB152" s="36"/>
    </row>
    <row r="153" spans="1:28" x14ac:dyDescent="0.3">
      <c r="A153" s="36"/>
      <c r="B153" s="42"/>
      <c r="C153" s="36"/>
      <c r="D153" s="36"/>
      <c r="E153" s="36"/>
      <c r="F153" s="36"/>
      <c r="G153" s="42"/>
      <c r="H153" s="42"/>
      <c r="I153" s="42"/>
      <c r="J153" s="42"/>
      <c r="K153" s="42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42"/>
      <c r="AB153" s="36"/>
    </row>
    <row r="154" spans="1:28" x14ac:dyDescent="0.3">
      <c r="A154" s="36"/>
      <c r="B154" s="42"/>
      <c r="C154" s="36"/>
      <c r="D154" s="36"/>
      <c r="E154" s="36"/>
      <c r="F154" s="36"/>
      <c r="G154" s="42"/>
      <c r="H154" s="42"/>
      <c r="I154" s="42"/>
      <c r="J154" s="42"/>
      <c r="K154" s="42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42"/>
      <c r="AB154" s="36"/>
    </row>
    <row r="155" spans="1:28" x14ac:dyDescent="0.3">
      <c r="A155" s="36"/>
      <c r="B155" s="42"/>
      <c r="C155" s="36"/>
      <c r="D155" s="36"/>
      <c r="E155" s="36"/>
      <c r="F155" s="36"/>
      <c r="G155" s="42"/>
      <c r="H155" s="42"/>
      <c r="I155" s="42"/>
      <c r="J155" s="42"/>
      <c r="K155" s="42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42"/>
      <c r="AB155" s="36"/>
    </row>
    <row r="156" spans="1:28" x14ac:dyDescent="0.3">
      <c r="A156" s="36"/>
      <c r="B156" s="42"/>
      <c r="C156" s="36"/>
      <c r="D156" s="36"/>
      <c r="E156" s="36"/>
      <c r="F156" s="36"/>
      <c r="G156" s="42"/>
      <c r="H156" s="42"/>
      <c r="I156" s="42"/>
      <c r="J156" s="42"/>
      <c r="K156" s="42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42"/>
      <c r="AB156" s="36"/>
    </row>
    <row r="157" spans="1:28" x14ac:dyDescent="0.3">
      <c r="A157" s="36"/>
      <c r="B157" s="42"/>
      <c r="C157" s="36"/>
      <c r="D157" s="36"/>
      <c r="E157" s="36"/>
      <c r="F157" s="36"/>
      <c r="G157" s="42"/>
      <c r="H157" s="42"/>
      <c r="I157" s="42"/>
      <c r="J157" s="42"/>
      <c r="K157" s="42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42"/>
      <c r="AB157" s="36"/>
    </row>
    <row r="158" spans="1:28" x14ac:dyDescent="0.3">
      <c r="A158" s="36"/>
      <c r="B158" s="42"/>
      <c r="C158" s="36"/>
      <c r="D158" s="36"/>
      <c r="E158" s="36"/>
      <c r="F158" s="36"/>
      <c r="G158" s="42"/>
      <c r="H158" s="42"/>
      <c r="I158" s="42"/>
      <c r="J158" s="42"/>
      <c r="K158" s="42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42"/>
      <c r="AB158" s="36"/>
    </row>
    <row r="159" spans="1:28" x14ac:dyDescent="0.3">
      <c r="A159" s="36"/>
      <c r="B159" s="42"/>
      <c r="C159" s="36"/>
      <c r="D159" s="36"/>
      <c r="E159" s="36"/>
      <c r="F159" s="36"/>
      <c r="G159" s="42"/>
      <c r="H159" s="42"/>
      <c r="I159" s="42"/>
      <c r="J159" s="42"/>
      <c r="K159" s="42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42"/>
      <c r="AB159" s="36"/>
    </row>
    <row r="160" spans="1:28" x14ac:dyDescent="0.3">
      <c r="A160" s="36"/>
      <c r="B160" s="42"/>
      <c r="C160" s="36"/>
      <c r="D160" s="36"/>
      <c r="E160" s="36"/>
      <c r="F160" s="36"/>
      <c r="G160" s="42"/>
      <c r="H160" s="42"/>
      <c r="I160" s="42"/>
      <c r="J160" s="42"/>
      <c r="K160" s="42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42"/>
      <c r="AB160" s="36"/>
    </row>
    <row r="161" spans="1:28" x14ac:dyDescent="0.3">
      <c r="A161" s="36"/>
      <c r="B161" s="42"/>
      <c r="C161" s="36"/>
      <c r="D161" s="36"/>
      <c r="E161" s="36"/>
      <c r="F161" s="36"/>
      <c r="G161" s="42"/>
      <c r="H161" s="42"/>
      <c r="I161" s="42"/>
      <c r="J161" s="42"/>
      <c r="K161" s="42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42"/>
      <c r="AB161" s="36"/>
    </row>
    <row r="162" spans="1:28" x14ac:dyDescent="0.3">
      <c r="A162" s="36"/>
      <c r="B162" s="42"/>
      <c r="C162" s="36"/>
      <c r="D162" s="36"/>
      <c r="E162" s="36"/>
      <c r="F162" s="36"/>
      <c r="G162" s="42"/>
      <c r="H162" s="42"/>
      <c r="I162" s="42"/>
      <c r="J162" s="42"/>
      <c r="K162" s="42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42"/>
      <c r="AB162" s="36"/>
    </row>
    <row r="163" spans="1:28" x14ac:dyDescent="0.3">
      <c r="A163" s="36"/>
      <c r="B163" s="42"/>
      <c r="C163" s="36"/>
      <c r="D163" s="36"/>
      <c r="E163" s="36"/>
      <c r="F163" s="36"/>
      <c r="G163" s="42"/>
      <c r="H163" s="42"/>
      <c r="I163" s="42"/>
      <c r="J163" s="42"/>
      <c r="K163" s="42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42"/>
      <c r="AB163" s="36"/>
    </row>
    <row r="164" spans="1:28" x14ac:dyDescent="0.3">
      <c r="A164" s="36"/>
      <c r="B164" s="42"/>
      <c r="C164" s="36"/>
      <c r="D164" s="36"/>
      <c r="E164" s="36"/>
      <c r="F164" s="36"/>
      <c r="G164" s="42"/>
      <c r="H164" s="42"/>
      <c r="I164" s="42"/>
      <c r="J164" s="42"/>
      <c r="K164" s="42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42"/>
      <c r="AB164" s="36"/>
    </row>
    <row r="165" spans="1:28" x14ac:dyDescent="0.3">
      <c r="A165" s="36"/>
      <c r="B165" s="42"/>
      <c r="C165" s="36"/>
      <c r="D165" s="36"/>
      <c r="E165" s="36"/>
      <c r="F165" s="36"/>
      <c r="G165" s="42"/>
      <c r="H165" s="42"/>
      <c r="I165" s="42"/>
      <c r="J165" s="42"/>
      <c r="K165" s="42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42"/>
      <c r="AB165" s="36"/>
    </row>
    <row r="166" spans="1:28" x14ac:dyDescent="0.3">
      <c r="A166" s="36"/>
      <c r="B166" s="42"/>
      <c r="C166" s="36"/>
      <c r="D166" s="36"/>
      <c r="E166" s="36"/>
      <c r="F166" s="36"/>
      <c r="G166" s="42"/>
      <c r="H166" s="42"/>
      <c r="I166" s="42"/>
      <c r="J166" s="42"/>
      <c r="K166" s="42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42"/>
      <c r="AB166" s="36"/>
    </row>
    <row r="167" spans="1:28" x14ac:dyDescent="0.3">
      <c r="A167" s="36"/>
      <c r="B167" s="42"/>
      <c r="C167" s="36"/>
      <c r="D167" s="36"/>
      <c r="E167" s="36"/>
      <c r="F167" s="36"/>
      <c r="G167" s="42"/>
      <c r="H167" s="42"/>
      <c r="I167" s="42"/>
      <c r="J167" s="42"/>
      <c r="K167" s="42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42"/>
      <c r="AB167" s="36"/>
    </row>
    <row r="168" spans="1:28" x14ac:dyDescent="0.3">
      <c r="A168" s="36"/>
      <c r="B168" s="42"/>
      <c r="C168" s="36"/>
      <c r="D168" s="36"/>
      <c r="E168" s="36"/>
      <c r="F168" s="36"/>
      <c r="G168" s="42"/>
      <c r="H168" s="42"/>
      <c r="I168" s="42"/>
      <c r="J168" s="42"/>
      <c r="K168" s="42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42"/>
      <c r="AB168" s="36"/>
    </row>
    <row r="169" spans="1:28" x14ac:dyDescent="0.3">
      <c r="A169" s="36"/>
      <c r="B169" s="42"/>
      <c r="C169" s="36"/>
      <c r="D169" s="36"/>
      <c r="E169" s="36"/>
      <c r="F169" s="36"/>
      <c r="G169" s="42"/>
      <c r="H169" s="42"/>
      <c r="I169" s="42"/>
      <c r="J169" s="42"/>
      <c r="K169" s="42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42"/>
      <c r="AB169" s="36"/>
    </row>
    <row r="170" spans="1:28" x14ac:dyDescent="0.3">
      <c r="A170" s="36"/>
      <c r="B170" s="42"/>
      <c r="C170" s="36"/>
      <c r="D170" s="36"/>
      <c r="E170" s="36"/>
      <c r="F170" s="36"/>
      <c r="G170" s="42"/>
      <c r="H170" s="42"/>
      <c r="I170" s="42"/>
      <c r="J170" s="42"/>
      <c r="K170" s="42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42"/>
      <c r="AB170" s="36"/>
    </row>
    <row r="171" spans="1:28" x14ac:dyDescent="0.3">
      <c r="A171" s="36"/>
      <c r="B171" s="42"/>
      <c r="C171" s="36"/>
      <c r="D171" s="36"/>
      <c r="E171" s="36"/>
      <c r="F171" s="36"/>
      <c r="G171" s="42"/>
      <c r="H171" s="42"/>
      <c r="I171" s="42"/>
      <c r="J171" s="42"/>
      <c r="K171" s="42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42"/>
      <c r="AB171" s="36"/>
    </row>
    <row r="172" spans="1:28" x14ac:dyDescent="0.3">
      <c r="A172" s="36"/>
      <c r="B172" s="42"/>
      <c r="C172" s="36"/>
      <c r="D172" s="36"/>
      <c r="E172" s="36"/>
      <c r="F172" s="36"/>
      <c r="G172" s="42"/>
      <c r="H172" s="42"/>
      <c r="I172" s="42"/>
      <c r="J172" s="42"/>
      <c r="K172" s="42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42"/>
      <c r="AB172" s="36"/>
    </row>
    <row r="173" spans="1:28" x14ac:dyDescent="0.3">
      <c r="A173" s="36"/>
      <c r="B173" s="42"/>
      <c r="C173" s="36"/>
      <c r="D173" s="36"/>
      <c r="E173" s="36"/>
      <c r="F173" s="36"/>
      <c r="G173" s="42"/>
      <c r="H173" s="42"/>
      <c r="I173" s="42"/>
      <c r="J173" s="42"/>
      <c r="K173" s="42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42"/>
      <c r="AB173" s="36"/>
    </row>
    <row r="174" spans="1:28" x14ac:dyDescent="0.3">
      <c r="A174" s="36"/>
      <c r="B174" s="42"/>
      <c r="C174" s="36"/>
      <c r="D174" s="36"/>
      <c r="E174" s="36"/>
      <c r="F174" s="36"/>
      <c r="G174" s="42"/>
      <c r="H174" s="42"/>
      <c r="I174" s="42"/>
      <c r="J174" s="42"/>
      <c r="K174" s="42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42"/>
      <c r="AB174" s="36"/>
    </row>
    <row r="175" spans="1:28" x14ac:dyDescent="0.3">
      <c r="A175" s="36"/>
      <c r="B175" s="42"/>
      <c r="C175" s="36"/>
      <c r="D175" s="36"/>
      <c r="E175" s="36"/>
      <c r="F175" s="36"/>
      <c r="G175" s="42"/>
      <c r="H175" s="42"/>
      <c r="I175" s="42"/>
      <c r="J175" s="42"/>
      <c r="K175" s="42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42"/>
      <c r="AB175" s="36"/>
    </row>
    <row r="176" spans="1:28" x14ac:dyDescent="0.3">
      <c r="A176" s="36"/>
      <c r="B176" s="42"/>
      <c r="C176" s="36"/>
      <c r="D176" s="36"/>
      <c r="E176" s="36"/>
      <c r="F176" s="36"/>
      <c r="G176" s="42"/>
      <c r="H176" s="42"/>
      <c r="I176" s="42"/>
      <c r="J176" s="42"/>
      <c r="K176" s="42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42"/>
      <c r="AB176" s="36"/>
    </row>
    <row r="177" spans="1:28" x14ac:dyDescent="0.3">
      <c r="A177" s="36"/>
      <c r="B177" s="42"/>
      <c r="C177" s="36"/>
      <c r="D177" s="36"/>
      <c r="E177" s="36"/>
      <c r="F177" s="36"/>
      <c r="G177" s="42"/>
      <c r="H177" s="42"/>
      <c r="I177" s="42"/>
      <c r="J177" s="42"/>
      <c r="K177" s="42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42"/>
      <c r="AB177" s="36"/>
    </row>
    <row r="178" spans="1:28" x14ac:dyDescent="0.3">
      <c r="A178" s="36"/>
      <c r="B178" s="42"/>
      <c r="C178" s="36"/>
      <c r="D178" s="36"/>
      <c r="E178" s="36"/>
      <c r="F178" s="36"/>
      <c r="G178" s="42"/>
      <c r="H178" s="42"/>
      <c r="I178" s="42"/>
      <c r="J178" s="42"/>
      <c r="K178" s="42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42"/>
      <c r="AB178" s="36"/>
    </row>
    <row r="179" spans="1:28" x14ac:dyDescent="0.3">
      <c r="A179" s="36"/>
      <c r="B179" s="42"/>
      <c r="C179" s="36"/>
      <c r="D179" s="36"/>
      <c r="E179" s="36"/>
      <c r="F179" s="36"/>
      <c r="G179" s="42"/>
      <c r="H179" s="42"/>
      <c r="I179" s="42"/>
      <c r="J179" s="42"/>
      <c r="K179" s="42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42"/>
      <c r="AB179" s="36"/>
    </row>
    <row r="180" spans="1:28" x14ac:dyDescent="0.3">
      <c r="A180" s="36"/>
      <c r="B180" s="42"/>
      <c r="C180" s="36"/>
      <c r="D180" s="36"/>
      <c r="E180" s="36"/>
      <c r="F180" s="36"/>
      <c r="G180" s="42"/>
      <c r="H180" s="42"/>
      <c r="I180" s="42"/>
      <c r="J180" s="42"/>
      <c r="K180" s="42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42"/>
      <c r="AB180" s="36"/>
    </row>
    <row r="181" spans="1:28" x14ac:dyDescent="0.3">
      <c r="A181" s="36"/>
      <c r="B181" s="42"/>
      <c r="C181" s="36"/>
      <c r="D181" s="36"/>
      <c r="E181" s="36"/>
      <c r="F181" s="36"/>
      <c r="G181" s="42"/>
      <c r="H181" s="42"/>
      <c r="I181" s="42"/>
      <c r="J181" s="42"/>
      <c r="K181" s="42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42"/>
      <c r="AB181" s="36"/>
    </row>
    <row r="182" spans="1:28" x14ac:dyDescent="0.3">
      <c r="A182" s="36"/>
      <c r="B182" s="42"/>
      <c r="C182" s="36"/>
      <c r="D182" s="36"/>
      <c r="E182" s="36"/>
      <c r="F182" s="36"/>
      <c r="G182" s="42"/>
      <c r="H182" s="42"/>
      <c r="I182" s="42"/>
      <c r="J182" s="42"/>
      <c r="K182" s="42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42"/>
      <c r="AB182" s="36"/>
    </row>
    <row r="183" spans="1:28" x14ac:dyDescent="0.3">
      <c r="A183" s="36"/>
      <c r="B183" s="42"/>
      <c r="C183" s="36"/>
      <c r="D183" s="36"/>
      <c r="E183" s="36"/>
      <c r="F183" s="36"/>
      <c r="G183" s="42"/>
      <c r="H183" s="42"/>
      <c r="I183" s="42"/>
      <c r="J183" s="42"/>
      <c r="K183" s="42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42"/>
      <c r="AB183" s="36"/>
    </row>
    <row r="184" spans="1:28" x14ac:dyDescent="0.3">
      <c r="A184" s="36"/>
      <c r="B184" s="42"/>
      <c r="C184" s="36"/>
      <c r="D184" s="36"/>
      <c r="E184" s="36"/>
      <c r="F184" s="36"/>
      <c r="G184" s="42"/>
      <c r="H184" s="42"/>
      <c r="I184" s="42"/>
      <c r="J184" s="42"/>
      <c r="K184" s="42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42"/>
      <c r="AB184" s="36"/>
    </row>
    <row r="185" spans="1:28" x14ac:dyDescent="0.3">
      <c r="A185" s="36"/>
      <c r="B185" s="42"/>
      <c r="C185" s="36"/>
      <c r="D185" s="36"/>
      <c r="E185" s="36"/>
      <c r="F185" s="36"/>
      <c r="G185" s="42"/>
      <c r="H185" s="42"/>
      <c r="I185" s="42"/>
      <c r="J185" s="42"/>
      <c r="K185" s="42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42"/>
      <c r="AB185" s="36"/>
    </row>
    <row r="186" spans="1:28" x14ac:dyDescent="0.3">
      <c r="A186" s="36"/>
      <c r="B186" s="42"/>
      <c r="C186" s="36"/>
      <c r="D186" s="36"/>
      <c r="E186" s="36"/>
      <c r="F186" s="36"/>
      <c r="G186" s="42"/>
      <c r="H186" s="42"/>
      <c r="I186" s="42"/>
      <c r="J186" s="42"/>
      <c r="K186" s="42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42"/>
      <c r="AB186" s="36"/>
    </row>
    <row r="187" spans="1:28" x14ac:dyDescent="0.3">
      <c r="A187" s="36"/>
      <c r="B187" s="42"/>
      <c r="C187" s="36"/>
      <c r="D187" s="36"/>
      <c r="E187" s="36"/>
      <c r="F187" s="36"/>
      <c r="G187" s="42"/>
      <c r="H187" s="42"/>
      <c r="I187" s="42"/>
      <c r="J187" s="42"/>
      <c r="K187" s="42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42"/>
      <c r="AB187" s="36"/>
    </row>
    <row r="188" spans="1:28" x14ac:dyDescent="0.3">
      <c r="A188" s="36"/>
      <c r="B188" s="42"/>
      <c r="C188" s="36"/>
      <c r="D188" s="36"/>
      <c r="E188" s="36"/>
      <c r="F188" s="36"/>
      <c r="G188" s="42"/>
      <c r="H188" s="42"/>
      <c r="I188" s="42"/>
      <c r="J188" s="42"/>
      <c r="K188" s="42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42"/>
      <c r="AB188" s="36"/>
    </row>
    <row r="189" spans="1:28" x14ac:dyDescent="0.3">
      <c r="A189" s="36"/>
      <c r="B189" s="42"/>
      <c r="C189" s="36"/>
      <c r="D189" s="36"/>
      <c r="E189" s="36"/>
      <c r="F189" s="36"/>
      <c r="G189" s="42"/>
      <c r="H189" s="42"/>
      <c r="I189" s="42"/>
      <c r="J189" s="42"/>
      <c r="K189" s="42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42"/>
      <c r="AB189" s="36"/>
    </row>
    <row r="190" spans="1:28" x14ac:dyDescent="0.3">
      <c r="A190" s="36"/>
      <c r="B190" s="42"/>
      <c r="C190" s="36"/>
      <c r="D190" s="36"/>
      <c r="E190" s="36"/>
      <c r="F190" s="36"/>
      <c r="G190" s="42"/>
      <c r="H190" s="42"/>
      <c r="I190" s="42"/>
      <c r="J190" s="42"/>
      <c r="K190" s="42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42"/>
      <c r="AB190" s="36"/>
    </row>
    <row r="191" spans="1:28" x14ac:dyDescent="0.3">
      <c r="A191" s="36"/>
      <c r="B191" s="42"/>
      <c r="C191" s="36"/>
      <c r="D191" s="36"/>
      <c r="E191" s="36"/>
      <c r="F191" s="36"/>
      <c r="G191" s="42"/>
      <c r="H191" s="42"/>
      <c r="I191" s="42"/>
      <c r="J191" s="42"/>
      <c r="K191" s="42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42"/>
      <c r="AB191" s="36"/>
    </row>
    <row r="192" spans="1:28" x14ac:dyDescent="0.3">
      <c r="A192" s="36"/>
      <c r="B192" s="42"/>
      <c r="C192" s="36"/>
      <c r="D192" s="36"/>
      <c r="E192" s="36"/>
      <c r="F192" s="36"/>
      <c r="G192" s="42"/>
      <c r="H192" s="42"/>
      <c r="I192" s="42"/>
      <c r="J192" s="42"/>
      <c r="K192" s="42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42"/>
      <c r="AB192" s="36"/>
    </row>
    <row r="193" spans="1:28" x14ac:dyDescent="0.3">
      <c r="A193" s="36"/>
      <c r="B193" s="42"/>
      <c r="C193" s="36"/>
      <c r="D193" s="36"/>
      <c r="E193" s="36"/>
      <c r="F193" s="36"/>
      <c r="G193" s="42"/>
      <c r="H193" s="42"/>
      <c r="I193" s="42"/>
      <c r="J193" s="42"/>
      <c r="K193" s="42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42"/>
      <c r="AB193" s="36"/>
    </row>
    <row r="194" spans="1:28" x14ac:dyDescent="0.3">
      <c r="A194" s="36"/>
      <c r="B194" s="42"/>
      <c r="C194" s="36"/>
      <c r="D194" s="36"/>
      <c r="E194" s="36"/>
      <c r="F194" s="36"/>
      <c r="G194" s="42"/>
      <c r="H194" s="42"/>
      <c r="I194" s="42"/>
      <c r="J194" s="42"/>
      <c r="K194" s="42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42"/>
      <c r="AB194" s="36"/>
    </row>
    <row r="195" spans="1:28" x14ac:dyDescent="0.3">
      <c r="A195" s="36"/>
      <c r="B195" s="42"/>
      <c r="C195" s="36"/>
      <c r="D195" s="36"/>
      <c r="E195" s="36"/>
      <c r="F195" s="36"/>
      <c r="G195" s="42"/>
      <c r="H195" s="42"/>
      <c r="I195" s="42"/>
      <c r="J195" s="42"/>
      <c r="K195" s="42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42"/>
      <c r="AB195" s="36"/>
    </row>
    <row r="196" spans="1:28" x14ac:dyDescent="0.3">
      <c r="A196" s="36"/>
      <c r="B196" s="42"/>
      <c r="C196" s="36"/>
      <c r="D196" s="36"/>
      <c r="E196" s="36"/>
      <c r="F196" s="36"/>
      <c r="G196" s="42"/>
      <c r="H196" s="42"/>
      <c r="I196" s="42"/>
      <c r="J196" s="42"/>
      <c r="K196" s="42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42"/>
      <c r="AB196" s="36"/>
    </row>
    <row r="197" spans="1:28" x14ac:dyDescent="0.3">
      <c r="A197" s="36"/>
      <c r="B197" s="42"/>
      <c r="C197" s="36"/>
      <c r="D197" s="36"/>
      <c r="E197" s="36"/>
      <c r="F197" s="36"/>
      <c r="G197" s="42"/>
      <c r="H197" s="42"/>
      <c r="I197" s="42"/>
      <c r="J197" s="42"/>
      <c r="K197" s="42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42"/>
      <c r="AB197" s="36"/>
    </row>
    <row r="198" spans="1:28" x14ac:dyDescent="0.3">
      <c r="A198" s="36"/>
      <c r="B198" s="42"/>
      <c r="C198" s="36"/>
      <c r="D198" s="36"/>
      <c r="E198" s="36"/>
      <c r="F198" s="36"/>
      <c r="G198" s="42"/>
      <c r="H198" s="42"/>
      <c r="I198" s="42"/>
      <c r="J198" s="42"/>
      <c r="K198" s="42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42"/>
      <c r="AB198" s="36"/>
    </row>
    <row r="199" spans="1:28" x14ac:dyDescent="0.3">
      <c r="A199" s="36"/>
      <c r="B199" s="42"/>
      <c r="C199" s="36"/>
      <c r="D199" s="36"/>
      <c r="E199" s="36"/>
      <c r="F199" s="36"/>
      <c r="G199" s="42"/>
      <c r="H199" s="42"/>
      <c r="I199" s="42"/>
      <c r="J199" s="42"/>
      <c r="K199" s="42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42"/>
      <c r="AB199" s="36"/>
    </row>
    <row r="200" spans="1:28" x14ac:dyDescent="0.3">
      <c r="A200" s="36"/>
      <c r="B200" s="42"/>
      <c r="C200" s="36"/>
      <c r="D200" s="36"/>
      <c r="E200" s="36"/>
      <c r="F200" s="36"/>
      <c r="G200" s="42"/>
      <c r="H200" s="42"/>
      <c r="I200" s="42"/>
      <c r="J200" s="42"/>
      <c r="K200" s="42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42"/>
      <c r="AB200" s="36"/>
    </row>
    <row r="201" spans="1:28" x14ac:dyDescent="0.3">
      <c r="A201" s="36"/>
      <c r="B201" s="42"/>
      <c r="C201" s="36"/>
      <c r="D201" s="36"/>
      <c r="E201" s="36"/>
      <c r="F201" s="36"/>
      <c r="G201" s="42"/>
      <c r="H201" s="42"/>
      <c r="I201" s="42"/>
      <c r="J201" s="42"/>
      <c r="K201" s="42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42"/>
      <c r="AB201" s="36"/>
    </row>
    <row r="202" spans="1:28" x14ac:dyDescent="0.3">
      <c r="A202" s="36"/>
      <c r="B202" s="42"/>
      <c r="C202" s="36"/>
      <c r="D202" s="36"/>
      <c r="E202" s="36"/>
      <c r="F202" s="36"/>
      <c r="G202" s="42"/>
      <c r="H202" s="42"/>
      <c r="I202" s="42"/>
      <c r="J202" s="42"/>
      <c r="K202" s="42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42"/>
      <c r="AB202" s="36"/>
    </row>
    <row r="203" spans="1:28" x14ac:dyDescent="0.3">
      <c r="A203" s="36"/>
      <c r="B203" s="42"/>
      <c r="C203" s="36"/>
      <c r="D203" s="36"/>
      <c r="E203" s="36"/>
      <c r="F203" s="36"/>
      <c r="G203" s="42"/>
      <c r="H203" s="42"/>
      <c r="I203" s="42"/>
      <c r="J203" s="42"/>
      <c r="K203" s="42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42"/>
      <c r="AB203" s="36"/>
    </row>
    <row r="204" spans="1:28" x14ac:dyDescent="0.3">
      <c r="A204" s="36"/>
      <c r="B204" s="42"/>
      <c r="C204" s="36"/>
      <c r="D204" s="36"/>
      <c r="E204" s="36"/>
      <c r="F204" s="36"/>
      <c r="G204" s="42"/>
      <c r="H204" s="42"/>
      <c r="I204" s="42"/>
      <c r="J204" s="42"/>
      <c r="K204" s="42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42"/>
      <c r="AB204" s="36"/>
    </row>
    <row r="205" spans="1:28" x14ac:dyDescent="0.3">
      <c r="A205" s="36"/>
      <c r="B205" s="42"/>
      <c r="C205" s="36"/>
      <c r="D205" s="36"/>
      <c r="E205" s="36"/>
      <c r="F205" s="36"/>
      <c r="G205" s="42"/>
      <c r="H205" s="42"/>
      <c r="I205" s="42"/>
      <c r="J205" s="42"/>
      <c r="K205" s="42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42"/>
      <c r="AB205" s="36"/>
    </row>
    <row r="206" spans="1:28" x14ac:dyDescent="0.3">
      <c r="A206" s="36"/>
      <c r="B206" s="42"/>
      <c r="C206" s="36"/>
      <c r="D206" s="36"/>
      <c r="E206" s="36"/>
      <c r="F206" s="36"/>
      <c r="G206" s="42"/>
      <c r="H206" s="42"/>
      <c r="I206" s="42"/>
      <c r="J206" s="42"/>
      <c r="K206" s="42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42"/>
      <c r="AB206" s="36"/>
    </row>
    <row r="207" spans="1:28" x14ac:dyDescent="0.3">
      <c r="A207" s="36"/>
      <c r="B207" s="42"/>
      <c r="C207" s="36"/>
      <c r="D207" s="36"/>
      <c r="E207" s="36"/>
      <c r="F207" s="36"/>
      <c r="G207" s="42"/>
      <c r="H207" s="42"/>
      <c r="I207" s="42"/>
      <c r="J207" s="42"/>
      <c r="K207" s="42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42"/>
      <c r="AB207" s="36"/>
    </row>
    <row r="208" spans="1:28" x14ac:dyDescent="0.3">
      <c r="A208" s="36"/>
      <c r="B208" s="42"/>
      <c r="C208" s="36"/>
      <c r="D208" s="36"/>
      <c r="E208" s="36"/>
      <c r="F208" s="36"/>
      <c r="G208" s="42"/>
      <c r="H208" s="42"/>
      <c r="I208" s="42"/>
      <c r="J208" s="42"/>
      <c r="K208" s="42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42"/>
      <c r="AB208" s="36"/>
    </row>
    <row r="209" spans="1:28" x14ac:dyDescent="0.3">
      <c r="A209" s="36"/>
      <c r="B209" s="42"/>
      <c r="C209" s="36"/>
      <c r="D209" s="36"/>
      <c r="E209" s="36"/>
      <c r="F209" s="36"/>
      <c r="G209" s="42"/>
      <c r="H209" s="42"/>
      <c r="I209" s="42"/>
      <c r="J209" s="42"/>
      <c r="K209" s="42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42"/>
      <c r="AB209" s="36"/>
    </row>
    <row r="210" spans="1:28" x14ac:dyDescent="0.3">
      <c r="A210" s="36"/>
      <c r="B210" s="42"/>
      <c r="C210" s="36"/>
      <c r="D210" s="36"/>
      <c r="E210" s="36"/>
      <c r="F210" s="36"/>
      <c r="G210" s="42"/>
      <c r="H210" s="42"/>
      <c r="I210" s="42"/>
      <c r="J210" s="42"/>
      <c r="K210" s="42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42"/>
      <c r="AB210" s="36"/>
    </row>
    <row r="211" spans="1:28" x14ac:dyDescent="0.3">
      <c r="A211" s="36"/>
      <c r="B211" s="42"/>
      <c r="C211" s="36"/>
      <c r="D211" s="36"/>
      <c r="E211" s="36"/>
      <c r="F211" s="36"/>
      <c r="G211" s="42"/>
      <c r="H211" s="42"/>
      <c r="I211" s="42"/>
      <c r="J211" s="42"/>
      <c r="K211" s="42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42"/>
      <c r="AB211" s="36"/>
    </row>
    <row r="212" spans="1:28" x14ac:dyDescent="0.3">
      <c r="A212" s="36"/>
      <c r="B212" s="42"/>
      <c r="C212" s="36"/>
      <c r="D212" s="36"/>
      <c r="E212" s="36"/>
      <c r="F212" s="36"/>
      <c r="G212" s="42"/>
      <c r="H212" s="42"/>
      <c r="I212" s="42"/>
      <c r="J212" s="42"/>
      <c r="K212" s="42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42"/>
      <c r="AB212" s="36"/>
    </row>
    <row r="213" spans="1:28" x14ac:dyDescent="0.3">
      <c r="A213" s="36"/>
      <c r="B213" s="42"/>
      <c r="C213" s="36"/>
      <c r="D213" s="36"/>
      <c r="E213" s="36"/>
      <c r="F213" s="36"/>
      <c r="G213" s="42"/>
      <c r="H213" s="42"/>
      <c r="I213" s="42"/>
      <c r="J213" s="42"/>
      <c r="K213" s="42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42"/>
      <c r="AB213" s="36"/>
    </row>
    <row r="214" spans="1:28" x14ac:dyDescent="0.3">
      <c r="A214" s="36"/>
      <c r="B214" s="42"/>
      <c r="C214" s="36"/>
      <c r="D214" s="36"/>
      <c r="E214" s="36"/>
      <c r="F214" s="36"/>
      <c r="G214" s="42"/>
      <c r="H214" s="42"/>
      <c r="I214" s="42"/>
      <c r="J214" s="42"/>
      <c r="K214" s="42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42"/>
      <c r="AB214" s="36"/>
    </row>
    <row r="215" spans="1:28" x14ac:dyDescent="0.3">
      <c r="A215" s="36"/>
      <c r="B215" s="42"/>
      <c r="C215" s="36"/>
      <c r="D215" s="36"/>
      <c r="E215" s="36"/>
      <c r="F215" s="36"/>
      <c r="G215" s="42"/>
      <c r="H215" s="42"/>
      <c r="I215" s="42"/>
      <c r="J215" s="42"/>
      <c r="K215" s="42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42"/>
      <c r="AB215" s="36"/>
    </row>
    <row r="216" spans="1:28" x14ac:dyDescent="0.3">
      <c r="A216" s="36"/>
      <c r="B216" s="42"/>
      <c r="C216" s="36"/>
      <c r="D216" s="36"/>
      <c r="E216" s="36"/>
      <c r="F216" s="36"/>
      <c r="G216" s="42"/>
      <c r="H216" s="42"/>
      <c r="I216" s="42"/>
      <c r="J216" s="42"/>
      <c r="K216" s="42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42"/>
      <c r="AB216" s="36"/>
    </row>
    <row r="217" spans="1:28" x14ac:dyDescent="0.3">
      <c r="A217" s="36"/>
      <c r="B217" s="42"/>
      <c r="C217" s="36"/>
      <c r="D217" s="36"/>
      <c r="E217" s="36"/>
      <c r="F217" s="36"/>
      <c r="G217" s="42"/>
      <c r="H217" s="42"/>
      <c r="I217" s="42"/>
      <c r="J217" s="42"/>
      <c r="K217" s="42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42"/>
      <c r="AB217" s="36"/>
    </row>
    <row r="218" spans="1:28" x14ac:dyDescent="0.3">
      <c r="A218" s="36"/>
      <c r="B218" s="42"/>
      <c r="C218" s="36"/>
      <c r="D218" s="36"/>
      <c r="E218" s="36"/>
      <c r="F218" s="36"/>
      <c r="G218" s="42"/>
      <c r="H218" s="42"/>
      <c r="I218" s="42"/>
      <c r="J218" s="42"/>
      <c r="K218" s="42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42"/>
      <c r="AB218" s="36"/>
    </row>
    <row r="219" spans="1:28" x14ac:dyDescent="0.3">
      <c r="A219" s="36"/>
      <c r="B219" s="42"/>
      <c r="C219" s="36"/>
      <c r="D219" s="36"/>
      <c r="E219" s="36"/>
      <c r="F219" s="36"/>
      <c r="G219" s="42"/>
      <c r="H219" s="42"/>
      <c r="I219" s="42"/>
      <c r="J219" s="42"/>
      <c r="K219" s="42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42"/>
      <c r="AB219" s="36"/>
    </row>
    <row r="220" spans="1:28" x14ac:dyDescent="0.3">
      <c r="A220" s="36"/>
      <c r="B220" s="42"/>
      <c r="C220" s="36"/>
      <c r="D220" s="36"/>
      <c r="E220" s="36"/>
      <c r="F220" s="36"/>
      <c r="G220" s="42"/>
      <c r="H220" s="42"/>
      <c r="I220" s="42"/>
      <c r="J220" s="42"/>
      <c r="K220" s="42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42"/>
      <c r="AB220" s="36"/>
    </row>
    <row r="221" spans="1:28" x14ac:dyDescent="0.3">
      <c r="A221" s="36"/>
      <c r="B221" s="42"/>
      <c r="C221" s="36"/>
      <c r="D221" s="36"/>
      <c r="E221" s="36"/>
      <c r="F221" s="36"/>
      <c r="G221" s="42"/>
      <c r="H221" s="42"/>
      <c r="I221" s="42"/>
      <c r="J221" s="42"/>
      <c r="K221" s="42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42"/>
      <c r="AB221" s="36"/>
    </row>
    <row r="222" spans="1:28" x14ac:dyDescent="0.3">
      <c r="A222" s="36"/>
      <c r="B222" s="42"/>
      <c r="C222" s="36"/>
      <c r="D222" s="36"/>
      <c r="E222" s="36"/>
      <c r="F222" s="36"/>
      <c r="G222" s="42"/>
      <c r="H222" s="42"/>
      <c r="I222" s="42"/>
      <c r="J222" s="42"/>
      <c r="K222" s="42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42"/>
      <c r="AB222" s="36"/>
    </row>
    <row r="223" spans="1:28" x14ac:dyDescent="0.3">
      <c r="A223" s="36"/>
      <c r="B223" s="42"/>
      <c r="C223" s="36"/>
      <c r="D223" s="36"/>
      <c r="E223" s="36"/>
      <c r="F223" s="36"/>
      <c r="G223" s="42"/>
      <c r="H223" s="42"/>
      <c r="I223" s="42"/>
      <c r="J223" s="42"/>
      <c r="K223" s="42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42"/>
      <c r="AB223" s="36"/>
    </row>
    <row r="224" spans="1:28" x14ac:dyDescent="0.3">
      <c r="A224" s="36"/>
      <c r="B224" s="42"/>
      <c r="C224" s="36"/>
      <c r="D224" s="36"/>
      <c r="E224" s="36"/>
      <c r="F224" s="36"/>
      <c r="G224" s="42"/>
      <c r="H224" s="42"/>
      <c r="I224" s="42"/>
      <c r="J224" s="42"/>
      <c r="K224" s="42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42"/>
      <c r="AB224" s="36"/>
    </row>
    <row r="225" spans="1:28" x14ac:dyDescent="0.3">
      <c r="A225" s="36"/>
      <c r="B225" s="42"/>
      <c r="C225" s="36"/>
      <c r="D225" s="36"/>
      <c r="E225" s="36"/>
      <c r="F225" s="36"/>
      <c r="G225" s="42"/>
      <c r="H225" s="42"/>
      <c r="I225" s="42"/>
      <c r="J225" s="42"/>
      <c r="K225" s="42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42"/>
      <c r="AB225" s="36"/>
    </row>
    <row r="226" spans="1:28" x14ac:dyDescent="0.3">
      <c r="A226" s="36"/>
      <c r="B226" s="42"/>
      <c r="C226" s="36"/>
      <c r="D226" s="36"/>
      <c r="E226" s="36"/>
      <c r="F226" s="36"/>
      <c r="G226" s="42"/>
      <c r="H226" s="42"/>
      <c r="I226" s="42"/>
      <c r="J226" s="42"/>
      <c r="K226" s="42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42"/>
      <c r="AB226" s="36"/>
    </row>
    <row r="227" spans="1:28" x14ac:dyDescent="0.3">
      <c r="A227" s="36"/>
      <c r="B227" s="42"/>
      <c r="C227" s="36"/>
      <c r="D227" s="36"/>
      <c r="E227" s="36"/>
      <c r="F227" s="36"/>
      <c r="G227" s="42"/>
      <c r="H227" s="42"/>
      <c r="I227" s="42"/>
      <c r="J227" s="42"/>
      <c r="K227" s="42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42"/>
      <c r="AB227" s="36"/>
    </row>
    <row r="228" spans="1:28" x14ac:dyDescent="0.3">
      <c r="A228" s="36"/>
      <c r="B228" s="42"/>
      <c r="C228" s="36"/>
      <c r="D228" s="36"/>
      <c r="E228" s="36"/>
      <c r="F228" s="36"/>
      <c r="G228" s="42"/>
      <c r="H228" s="42"/>
      <c r="I228" s="42"/>
      <c r="J228" s="42"/>
      <c r="K228" s="42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42"/>
      <c r="AB228" s="36"/>
    </row>
    <row r="229" spans="1:28" x14ac:dyDescent="0.3">
      <c r="A229" s="36"/>
      <c r="B229" s="42"/>
      <c r="C229" s="36"/>
      <c r="D229" s="36"/>
      <c r="E229" s="36"/>
      <c r="F229" s="36"/>
      <c r="G229" s="42"/>
      <c r="H229" s="42"/>
      <c r="I229" s="42"/>
      <c r="J229" s="42"/>
      <c r="K229" s="42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42"/>
      <c r="AB229" s="36"/>
    </row>
    <row r="230" spans="1:28" x14ac:dyDescent="0.3">
      <c r="A230" s="36"/>
      <c r="B230" s="42"/>
      <c r="C230" s="36"/>
      <c r="D230" s="36"/>
      <c r="E230" s="36"/>
      <c r="F230" s="36"/>
      <c r="G230" s="42"/>
      <c r="H230" s="42"/>
      <c r="I230" s="42"/>
      <c r="J230" s="42"/>
      <c r="K230" s="42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42"/>
      <c r="AB230" s="36"/>
    </row>
    <row r="231" spans="1:28" x14ac:dyDescent="0.3">
      <c r="A231" s="36"/>
      <c r="B231" s="42"/>
      <c r="C231" s="36"/>
      <c r="D231" s="36"/>
      <c r="E231" s="36"/>
      <c r="F231" s="36"/>
      <c r="G231" s="42"/>
      <c r="H231" s="42"/>
      <c r="I231" s="42"/>
      <c r="J231" s="42"/>
      <c r="K231" s="42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42"/>
      <c r="AB231" s="36"/>
    </row>
    <row r="232" spans="1:28" x14ac:dyDescent="0.3">
      <c r="A232" s="36"/>
      <c r="B232" s="42"/>
      <c r="C232" s="36"/>
      <c r="D232" s="36"/>
      <c r="E232" s="36"/>
      <c r="F232" s="36"/>
      <c r="G232" s="42"/>
      <c r="H232" s="42"/>
      <c r="I232" s="42"/>
      <c r="J232" s="42"/>
      <c r="K232" s="42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42"/>
      <c r="AB232" s="36"/>
    </row>
    <row r="233" spans="1:28" x14ac:dyDescent="0.3">
      <c r="A233" s="36"/>
      <c r="B233" s="42"/>
      <c r="C233" s="36"/>
      <c r="D233" s="36"/>
      <c r="E233" s="36"/>
      <c r="F233" s="36"/>
      <c r="G233" s="42"/>
      <c r="H233" s="42"/>
      <c r="I233" s="42"/>
      <c r="J233" s="42"/>
      <c r="K233" s="42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42"/>
      <c r="AB233" s="36"/>
    </row>
    <row r="234" spans="1:28" x14ac:dyDescent="0.3">
      <c r="A234" s="36"/>
      <c r="B234" s="42"/>
      <c r="C234" s="36"/>
      <c r="D234" s="36"/>
      <c r="E234" s="36"/>
      <c r="F234" s="36"/>
      <c r="G234" s="42"/>
      <c r="H234" s="42"/>
      <c r="I234" s="42"/>
      <c r="J234" s="42"/>
      <c r="K234" s="42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42"/>
      <c r="AB234" s="36"/>
    </row>
    <row r="235" spans="1:28" x14ac:dyDescent="0.3">
      <c r="A235" s="36"/>
      <c r="B235" s="42"/>
      <c r="C235" s="36"/>
      <c r="D235" s="36"/>
      <c r="E235" s="36"/>
      <c r="F235" s="36"/>
      <c r="G235" s="42"/>
      <c r="H235" s="42"/>
      <c r="I235" s="42"/>
      <c r="J235" s="42"/>
      <c r="K235" s="42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42"/>
      <c r="AB235" s="36"/>
    </row>
    <row r="236" spans="1:28" x14ac:dyDescent="0.3">
      <c r="A236" s="36"/>
      <c r="B236" s="42"/>
      <c r="C236" s="36"/>
      <c r="D236" s="36"/>
      <c r="E236" s="36"/>
      <c r="F236" s="36"/>
      <c r="G236" s="42"/>
      <c r="H236" s="42"/>
      <c r="I236" s="42"/>
      <c r="J236" s="42"/>
      <c r="K236" s="42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42"/>
      <c r="AB236" s="36"/>
    </row>
    <row r="237" spans="1:28" x14ac:dyDescent="0.3">
      <c r="A237" s="36"/>
      <c r="B237" s="42"/>
      <c r="C237" s="36"/>
      <c r="D237" s="36"/>
      <c r="E237" s="36"/>
      <c r="F237" s="36"/>
      <c r="G237" s="42"/>
      <c r="H237" s="42"/>
      <c r="I237" s="42"/>
      <c r="J237" s="42"/>
      <c r="K237" s="42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42"/>
      <c r="AB237" s="36"/>
    </row>
    <row r="238" spans="1:28" x14ac:dyDescent="0.3">
      <c r="A238" s="36"/>
      <c r="B238" s="42"/>
      <c r="C238" s="36"/>
      <c r="D238" s="36"/>
      <c r="E238" s="36"/>
      <c r="F238" s="36"/>
      <c r="G238" s="42"/>
      <c r="H238" s="42"/>
      <c r="I238" s="42"/>
      <c r="J238" s="42"/>
      <c r="K238" s="42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42"/>
      <c r="AB238" s="36"/>
    </row>
    <row r="239" spans="1:28" x14ac:dyDescent="0.3">
      <c r="A239" s="36"/>
      <c r="B239" s="42"/>
      <c r="C239" s="36"/>
      <c r="D239" s="36"/>
      <c r="E239" s="36"/>
      <c r="F239" s="36"/>
      <c r="G239" s="42"/>
      <c r="H239" s="42"/>
      <c r="I239" s="42"/>
      <c r="J239" s="42"/>
      <c r="K239" s="42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42"/>
      <c r="AB239" s="36"/>
    </row>
    <row r="240" spans="1:28" x14ac:dyDescent="0.3">
      <c r="A240" s="36"/>
      <c r="B240" s="42"/>
      <c r="C240" s="36"/>
      <c r="D240" s="36"/>
      <c r="E240" s="36"/>
      <c r="F240" s="36"/>
      <c r="G240" s="42"/>
      <c r="H240" s="42"/>
      <c r="I240" s="42"/>
      <c r="J240" s="42"/>
      <c r="K240" s="42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42"/>
      <c r="AB240" s="36"/>
    </row>
    <row r="241" spans="1:28" x14ac:dyDescent="0.3">
      <c r="A241" s="36"/>
      <c r="B241" s="42"/>
      <c r="C241" s="36"/>
      <c r="D241" s="36"/>
      <c r="E241" s="36"/>
      <c r="F241" s="36"/>
      <c r="G241" s="42"/>
      <c r="H241" s="42"/>
      <c r="I241" s="42"/>
      <c r="J241" s="42"/>
      <c r="K241" s="42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42"/>
      <c r="AB241" s="36"/>
    </row>
    <row r="242" spans="1:28" x14ac:dyDescent="0.3">
      <c r="A242" s="36"/>
      <c r="B242" s="42"/>
      <c r="C242" s="36"/>
      <c r="D242" s="36"/>
      <c r="E242" s="36"/>
      <c r="F242" s="36"/>
      <c r="G242" s="42"/>
      <c r="H242" s="42"/>
      <c r="I242" s="42"/>
      <c r="J242" s="42"/>
      <c r="K242" s="42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42"/>
      <c r="AB242" s="36"/>
    </row>
    <row r="243" spans="1:28" x14ac:dyDescent="0.3">
      <c r="A243" s="36"/>
      <c r="B243" s="42"/>
      <c r="C243" s="36"/>
      <c r="D243" s="36"/>
      <c r="E243" s="36"/>
      <c r="F243" s="36"/>
      <c r="G243" s="42"/>
      <c r="H243" s="42"/>
      <c r="I243" s="42"/>
      <c r="J243" s="42"/>
      <c r="K243" s="42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42"/>
      <c r="AB243" s="36"/>
    </row>
    <row r="244" spans="1:28" x14ac:dyDescent="0.3">
      <c r="A244" s="36"/>
      <c r="B244" s="42"/>
      <c r="C244" s="36"/>
      <c r="D244" s="36"/>
      <c r="E244" s="36"/>
      <c r="F244" s="36"/>
      <c r="G244" s="42"/>
      <c r="H244" s="42"/>
      <c r="I244" s="42"/>
      <c r="J244" s="42"/>
      <c r="K244" s="42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42"/>
      <c r="AB244" s="36"/>
    </row>
    <row r="245" spans="1:28" x14ac:dyDescent="0.3">
      <c r="A245" s="36"/>
      <c r="B245" s="42"/>
      <c r="C245" s="36"/>
      <c r="D245" s="36"/>
      <c r="E245" s="36"/>
      <c r="F245" s="36"/>
      <c r="G245" s="42"/>
      <c r="H245" s="42"/>
      <c r="I245" s="42"/>
      <c r="J245" s="42"/>
      <c r="K245" s="42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42"/>
      <c r="AB245" s="36"/>
    </row>
    <row r="246" spans="1:28" x14ac:dyDescent="0.3">
      <c r="A246" s="36"/>
      <c r="B246" s="42"/>
      <c r="C246" s="36"/>
      <c r="D246" s="36"/>
      <c r="E246" s="36"/>
      <c r="F246" s="36"/>
      <c r="G246" s="42"/>
      <c r="H246" s="42"/>
      <c r="I246" s="42"/>
      <c r="J246" s="42"/>
      <c r="K246" s="42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42"/>
      <c r="AB246" s="36"/>
    </row>
    <row r="247" spans="1:28" x14ac:dyDescent="0.3">
      <c r="A247" s="36"/>
      <c r="B247" s="42"/>
      <c r="C247" s="36"/>
      <c r="D247" s="36"/>
      <c r="E247" s="36"/>
      <c r="F247" s="36"/>
      <c r="G247" s="42"/>
      <c r="H247" s="42"/>
      <c r="I247" s="42"/>
      <c r="J247" s="42"/>
      <c r="K247" s="42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42"/>
      <c r="AB247" s="36"/>
    </row>
    <row r="248" spans="1:28" x14ac:dyDescent="0.3">
      <c r="A248" s="36"/>
      <c r="B248" s="42"/>
      <c r="C248" s="36"/>
      <c r="D248" s="36"/>
      <c r="E248" s="36"/>
      <c r="F248" s="36"/>
      <c r="G248" s="42"/>
      <c r="H248" s="42"/>
      <c r="I248" s="42"/>
      <c r="J248" s="42"/>
      <c r="K248" s="42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42"/>
      <c r="AB248" s="36"/>
    </row>
    <row r="249" spans="1:28" x14ac:dyDescent="0.3">
      <c r="A249" s="36"/>
      <c r="B249" s="42"/>
      <c r="C249" s="36"/>
      <c r="D249" s="36"/>
      <c r="E249" s="36"/>
      <c r="F249" s="36"/>
      <c r="G249" s="42"/>
      <c r="H249" s="42"/>
      <c r="I249" s="42"/>
      <c r="J249" s="42"/>
      <c r="K249" s="42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42"/>
      <c r="AB249" s="36"/>
    </row>
    <row r="250" spans="1:28" x14ac:dyDescent="0.3">
      <c r="A250" s="36"/>
      <c r="B250" s="42"/>
      <c r="C250" s="36"/>
      <c r="D250" s="36"/>
      <c r="E250" s="36"/>
      <c r="F250" s="36"/>
      <c r="G250" s="42"/>
      <c r="H250" s="42"/>
      <c r="I250" s="42"/>
      <c r="J250" s="42"/>
      <c r="K250" s="42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42"/>
      <c r="AB250" s="36"/>
    </row>
    <row r="251" spans="1:28" x14ac:dyDescent="0.3">
      <c r="A251" s="36"/>
      <c r="B251" s="42"/>
      <c r="C251" s="36"/>
      <c r="D251" s="36"/>
      <c r="E251" s="36"/>
      <c r="F251" s="36"/>
      <c r="G251" s="42"/>
      <c r="H251" s="42"/>
      <c r="I251" s="42"/>
      <c r="J251" s="42"/>
      <c r="K251" s="42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42"/>
      <c r="AB251" s="36"/>
    </row>
    <row r="252" spans="1:28" x14ac:dyDescent="0.3">
      <c r="A252" s="36"/>
      <c r="B252" s="42"/>
      <c r="C252" s="36"/>
      <c r="D252" s="36"/>
      <c r="E252" s="36"/>
      <c r="F252" s="36"/>
      <c r="G252" s="42"/>
      <c r="H252" s="42"/>
      <c r="I252" s="42"/>
      <c r="J252" s="42"/>
      <c r="K252" s="42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42"/>
      <c r="AB252" s="36"/>
    </row>
    <row r="253" spans="1:28" x14ac:dyDescent="0.3">
      <c r="A253" s="36"/>
      <c r="B253" s="42"/>
      <c r="C253" s="36"/>
      <c r="D253" s="36"/>
      <c r="E253" s="36"/>
      <c r="F253" s="36"/>
      <c r="G253" s="42"/>
      <c r="H253" s="42"/>
      <c r="I253" s="42"/>
      <c r="J253" s="42"/>
      <c r="K253" s="42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42"/>
      <c r="AB253" s="36"/>
    </row>
    <row r="254" spans="1:28" x14ac:dyDescent="0.3">
      <c r="A254" s="36"/>
      <c r="B254" s="42"/>
      <c r="C254" s="36"/>
      <c r="D254" s="36"/>
      <c r="E254" s="36"/>
      <c r="F254" s="36"/>
      <c r="G254" s="42"/>
      <c r="H254" s="42"/>
      <c r="I254" s="42"/>
      <c r="J254" s="42"/>
      <c r="K254" s="42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42"/>
      <c r="AB254" s="36"/>
    </row>
    <row r="255" spans="1:28" x14ac:dyDescent="0.3">
      <c r="A255" s="36"/>
      <c r="B255" s="42"/>
      <c r="C255" s="36"/>
      <c r="D255" s="36"/>
      <c r="E255" s="36"/>
      <c r="F255" s="36"/>
      <c r="G255" s="42"/>
      <c r="H255" s="42"/>
      <c r="I255" s="42"/>
      <c r="J255" s="42"/>
      <c r="K255" s="42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42"/>
      <c r="AB255" s="36"/>
    </row>
    <row r="256" spans="1:28" x14ac:dyDescent="0.3">
      <c r="A256" s="36"/>
      <c r="B256" s="42"/>
      <c r="C256" s="36"/>
      <c r="D256" s="36"/>
      <c r="E256" s="36"/>
      <c r="F256" s="36"/>
      <c r="G256" s="42"/>
      <c r="H256" s="42"/>
      <c r="I256" s="42"/>
      <c r="J256" s="42"/>
      <c r="K256" s="42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42"/>
      <c r="AB256" s="36"/>
    </row>
    <row r="257" spans="1:28" x14ac:dyDescent="0.3">
      <c r="A257" s="36"/>
      <c r="B257" s="42"/>
      <c r="C257" s="36"/>
      <c r="D257" s="36"/>
      <c r="E257" s="36"/>
      <c r="F257" s="36"/>
      <c r="G257" s="42"/>
      <c r="H257" s="42"/>
      <c r="I257" s="42"/>
      <c r="J257" s="42"/>
      <c r="K257" s="42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42"/>
      <c r="AB257" s="36"/>
    </row>
    <row r="258" spans="1:28" x14ac:dyDescent="0.3">
      <c r="A258" s="36"/>
      <c r="B258" s="42"/>
      <c r="C258" s="36"/>
      <c r="D258" s="36"/>
      <c r="E258" s="36"/>
      <c r="F258" s="36"/>
      <c r="G258" s="42"/>
      <c r="H258" s="42"/>
      <c r="I258" s="42"/>
      <c r="J258" s="42"/>
      <c r="K258" s="42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42"/>
      <c r="AB258" s="36"/>
    </row>
    <row r="259" spans="1:28" x14ac:dyDescent="0.3">
      <c r="A259" s="36"/>
      <c r="B259" s="42"/>
      <c r="C259" s="36"/>
      <c r="D259" s="36"/>
      <c r="E259" s="36"/>
      <c r="F259" s="36"/>
      <c r="G259" s="42"/>
      <c r="H259" s="42"/>
      <c r="I259" s="42"/>
      <c r="J259" s="42"/>
      <c r="K259" s="42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42"/>
      <c r="AB259" s="36"/>
    </row>
    <row r="260" spans="1:28" x14ac:dyDescent="0.3">
      <c r="A260" s="36"/>
      <c r="B260" s="42"/>
      <c r="C260" s="36"/>
      <c r="D260" s="36"/>
      <c r="E260" s="36"/>
      <c r="F260" s="36"/>
      <c r="G260" s="42"/>
      <c r="H260" s="42"/>
      <c r="I260" s="42"/>
      <c r="J260" s="42"/>
      <c r="K260" s="42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42"/>
      <c r="AB260" s="36"/>
    </row>
    <row r="261" spans="1:28" x14ac:dyDescent="0.3">
      <c r="A261" s="36"/>
      <c r="B261" s="42"/>
      <c r="C261" s="36"/>
      <c r="D261" s="36"/>
      <c r="E261" s="36"/>
      <c r="F261" s="36"/>
      <c r="G261" s="42"/>
      <c r="H261" s="42"/>
      <c r="I261" s="42"/>
      <c r="J261" s="42"/>
      <c r="K261" s="42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42"/>
      <c r="AB261" s="36"/>
    </row>
    <row r="262" spans="1:28" x14ac:dyDescent="0.3">
      <c r="A262" s="36"/>
      <c r="B262" s="42"/>
      <c r="C262" s="36"/>
      <c r="D262" s="36"/>
      <c r="E262" s="36"/>
      <c r="F262" s="36"/>
      <c r="G262" s="42"/>
      <c r="H262" s="42"/>
      <c r="I262" s="42"/>
      <c r="J262" s="42"/>
      <c r="K262" s="42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42"/>
      <c r="AB262" s="36"/>
    </row>
    <row r="263" spans="1:28" x14ac:dyDescent="0.3">
      <c r="A263" s="36"/>
      <c r="B263" s="42"/>
      <c r="C263" s="36"/>
      <c r="D263" s="36"/>
      <c r="E263" s="36"/>
      <c r="F263" s="36"/>
      <c r="G263" s="42"/>
      <c r="H263" s="42"/>
      <c r="I263" s="42"/>
      <c r="J263" s="42"/>
      <c r="K263" s="42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42"/>
      <c r="AB263" s="36"/>
    </row>
    <row r="264" spans="1:28" x14ac:dyDescent="0.3">
      <c r="A264" s="36"/>
      <c r="B264" s="42"/>
      <c r="C264" s="36"/>
      <c r="D264" s="36"/>
      <c r="E264" s="36"/>
      <c r="F264" s="36"/>
      <c r="G264" s="42"/>
      <c r="H264" s="42"/>
      <c r="I264" s="42"/>
      <c r="J264" s="42"/>
      <c r="K264" s="42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42"/>
      <c r="AB264" s="36"/>
    </row>
    <row r="265" spans="1:28" x14ac:dyDescent="0.3">
      <c r="A265" s="36"/>
      <c r="B265" s="42"/>
      <c r="C265" s="36"/>
      <c r="D265" s="36"/>
      <c r="E265" s="36"/>
      <c r="F265" s="36"/>
      <c r="G265" s="42"/>
      <c r="H265" s="42"/>
      <c r="I265" s="42"/>
      <c r="J265" s="42"/>
      <c r="K265" s="42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42"/>
      <c r="AB265" s="36"/>
    </row>
    <row r="266" spans="1:28" x14ac:dyDescent="0.3">
      <c r="A266" s="36"/>
      <c r="B266" s="42"/>
      <c r="C266" s="36"/>
      <c r="D266" s="36"/>
      <c r="E266" s="36"/>
      <c r="F266" s="36"/>
      <c r="G266" s="42"/>
      <c r="H266" s="42"/>
      <c r="I266" s="42"/>
      <c r="J266" s="42"/>
      <c r="K266" s="42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42"/>
      <c r="AB266" s="36"/>
    </row>
    <row r="267" spans="1:28" x14ac:dyDescent="0.3">
      <c r="A267" s="36"/>
      <c r="B267" s="42"/>
      <c r="C267" s="36"/>
      <c r="D267" s="36"/>
      <c r="E267" s="36"/>
      <c r="F267" s="36"/>
      <c r="G267" s="42"/>
      <c r="H267" s="42"/>
      <c r="I267" s="42"/>
      <c r="J267" s="42"/>
      <c r="K267" s="42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42"/>
      <c r="AB267" s="36"/>
    </row>
    <row r="268" spans="1:28" x14ac:dyDescent="0.3">
      <c r="A268" s="36"/>
      <c r="B268" s="42"/>
      <c r="C268" s="36"/>
      <c r="D268" s="36"/>
      <c r="E268" s="36"/>
      <c r="F268" s="36"/>
      <c r="G268" s="42"/>
      <c r="H268" s="42"/>
      <c r="I268" s="42"/>
      <c r="J268" s="42"/>
      <c r="K268" s="42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42"/>
      <c r="AB268" s="36"/>
    </row>
    <row r="269" spans="1:28" x14ac:dyDescent="0.3">
      <c r="A269" s="36"/>
      <c r="B269" s="42"/>
      <c r="C269" s="36"/>
      <c r="D269" s="36"/>
      <c r="E269" s="36"/>
      <c r="F269" s="36"/>
      <c r="G269" s="42"/>
      <c r="H269" s="42"/>
      <c r="I269" s="42"/>
      <c r="J269" s="42"/>
      <c r="K269" s="42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42"/>
      <c r="AB269" s="36"/>
    </row>
    <row r="270" spans="1:28" x14ac:dyDescent="0.3">
      <c r="A270" s="36"/>
      <c r="B270" s="42"/>
      <c r="C270" s="36"/>
      <c r="D270" s="36"/>
      <c r="E270" s="36"/>
      <c r="F270" s="36"/>
      <c r="G270" s="42"/>
      <c r="H270" s="42"/>
      <c r="I270" s="42"/>
      <c r="J270" s="42"/>
      <c r="K270" s="42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42"/>
      <c r="AB270" s="36"/>
    </row>
    <row r="271" spans="1:28" x14ac:dyDescent="0.3">
      <c r="A271" s="36"/>
      <c r="B271" s="42"/>
      <c r="C271" s="36"/>
      <c r="D271" s="36"/>
      <c r="E271" s="36"/>
      <c r="F271" s="36"/>
      <c r="G271" s="42"/>
      <c r="H271" s="42"/>
      <c r="I271" s="42"/>
      <c r="J271" s="42"/>
      <c r="K271" s="42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42"/>
      <c r="AB271" s="36"/>
    </row>
    <row r="272" spans="1:28" x14ac:dyDescent="0.3">
      <c r="A272" s="36"/>
      <c r="B272" s="42"/>
      <c r="C272" s="36"/>
      <c r="D272" s="36"/>
      <c r="E272" s="36"/>
      <c r="F272" s="36"/>
      <c r="G272" s="42"/>
      <c r="H272" s="42"/>
      <c r="I272" s="42"/>
      <c r="J272" s="42"/>
      <c r="K272" s="42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42"/>
      <c r="AB272" s="36"/>
    </row>
    <row r="273" spans="1:28" x14ac:dyDescent="0.3">
      <c r="A273" s="36"/>
      <c r="B273" s="42"/>
      <c r="C273" s="36"/>
      <c r="D273" s="36"/>
      <c r="E273" s="36"/>
      <c r="F273" s="36"/>
      <c r="G273" s="42"/>
      <c r="H273" s="42"/>
      <c r="I273" s="42"/>
      <c r="J273" s="42"/>
      <c r="K273" s="42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42"/>
      <c r="AB273" s="36"/>
    </row>
    <row r="274" spans="1:28" x14ac:dyDescent="0.3">
      <c r="A274" s="36"/>
      <c r="B274" s="42"/>
      <c r="C274" s="36"/>
      <c r="D274" s="36"/>
      <c r="E274" s="36"/>
      <c r="F274" s="36"/>
      <c r="G274" s="42"/>
      <c r="H274" s="42"/>
      <c r="I274" s="42"/>
      <c r="J274" s="42"/>
      <c r="K274" s="42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42"/>
      <c r="AB274" s="36"/>
    </row>
    <row r="275" spans="1:28" x14ac:dyDescent="0.3">
      <c r="A275" s="36"/>
      <c r="B275" s="42"/>
      <c r="C275" s="36"/>
      <c r="D275" s="36"/>
      <c r="E275" s="36"/>
      <c r="F275" s="36"/>
      <c r="G275" s="42"/>
      <c r="H275" s="42"/>
      <c r="I275" s="42"/>
      <c r="J275" s="42"/>
      <c r="K275" s="42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42"/>
      <c r="AB275" s="36"/>
    </row>
    <row r="276" spans="1:28" x14ac:dyDescent="0.3">
      <c r="A276" s="36"/>
      <c r="B276" s="42"/>
      <c r="C276" s="36"/>
      <c r="D276" s="36"/>
      <c r="E276" s="36"/>
      <c r="F276" s="36"/>
      <c r="G276" s="42"/>
      <c r="H276" s="42"/>
      <c r="I276" s="42"/>
      <c r="J276" s="42"/>
      <c r="K276" s="42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42"/>
      <c r="AB276" s="36"/>
    </row>
    <row r="277" spans="1:28" x14ac:dyDescent="0.3">
      <c r="A277" s="36"/>
      <c r="B277" s="42"/>
      <c r="C277" s="36"/>
      <c r="D277" s="36"/>
      <c r="E277" s="36"/>
      <c r="F277" s="36"/>
      <c r="G277" s="42"/>
      <c r="H277" s="42"/>
      <c r="I277" s="42"/>
      <c r="J277" s="42"/>
      <c r="K277" s="42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42"/>
      <c r="AB277" s="36"/>
    </row>
    <row r="278" spans="1:28" x14ac:dyDescent="0.3">
      <c r="A278" s="36"/>
      <c r="B278" s="42"/>
      <c r="C278" s="36"/>
      <c r="D278" s="36"/>
      <c r="E278" s="36"/>
      <c r="F278" s="36"/>
      <c r="G278" s="42"/>
      <c r="H278" s="42"/>
      <c r="I278" s="42"/>
      <c r="J278" s="42"/>
      <c r="K278" s="42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42"/>
      <c r="AB278" s="36"/>
    </row>
    <row r="279" spans="1:28" x14ac:dyDescent="0.3">
      <c r="A279" s="36"/>
      <c r="B279" s="42"/>
      <c r="C279" s="36"/>
      <c r="D279" s="36"/>
      <c r="E279" s="36"/>
      <c r="F279" s="36"/>
      <c r="G279" s="42"/>
      <c r="H279" s="42"/>
      <c r="I279" s="42"/>
      <c r="J279" s="42"/>
      <c r="K279" s="42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42"/>
      <c r="AB279" s="36"/>
    </row>
    <row r="280" spans="1:28" x14ac:dyDescent="0.3">
      <c r="A280" s="36"/>
      <c r="B280" s="42"/>
      <c r="C280" s="36"/>
      <c r="D280" s="36"/>
      <c r="E280" s="36"/>
      <c r="F280" s="36"/>
      <c r="G280" s="42"/>
      <c r="H280" s="42"/>
      <c r="I280" s="42"/>
      <c r="J280" s="42"/>
      <c r="K280" s="42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42"/>
      <c r="AB280" s="36"/>
    </row>
    <row r="281" spans="1:28" x14ac:dyDescent="0.3">
      <c r="A281" s="36"/>
      <c r="B281" s="42"/>
      <c r="C281" s="36"/>
      <c r="D281" s="36"/>
      <c r="E281" s="36"/>
      <c r="F281" s="36"/>
      <c r="G281" s="42"/>
      <c r="H281" s="42"/>
      <c r="I281" s="42"/>
      <c r="J281" s="42"/>
      <c r="K281" s="42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42"/>
      <c r="AB281" s="36"/>
    </row>
    <row r="282" spans="1:28" x14ac:dyDescent="0.3">
      <c r="A282" s="36"/>
      <c r="B282" s="42"/>
      <c r="C282" s="36"/>
      <c r="D282" s="36"/>
      <c r="E282" s="36"/>
      <c r="F282" s="36"/>
      <c r="G282" s="42"/>
      <c r="H282" s="42"/>
      <c r="I282" s="42"/>
      <c r="J282" s="42"/>
      <c r="K282" s="42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42"/>
      <c r="AB282" s="36"/>
    </row>
    <row r="283" spans="1:28" x14ac:dyDescent="0.3">
      <c r="A283" s="36"/>
      <c r="B283" s="42"/>
      <c r="C283" s="36"/>
      <c r="D283" s="36"/>
      <c r="E283" s="36"/>
      <c r="F283" s="36"/>
      <c r="G283" s="42"/>
      <c r="H283" s="42"/>
      <c r="I283" s="42"/>
      <c r="J283" s="42"/>
      <c r="K283" s="42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42"/>
      <c r="AB283" s="36"/>
    </row>
    <row r="284" spans="1:28" x14ac:dyDescent="0.3">
      <c r="A284" s="36"/>
      <c r="B284" s="42"/>
      <c r="C284" s="36"/>
      <c r="D284" s="36"/>
      <c r="E284" s="36"/>
      <c r="F284" s="36"/>
      <c r="G284" s="42"/>
      <c r="H284" s="42"/>
      <c r="I284" s="42"/>
      <c r="J284" s="42"/>
      <c r="K284" s="42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42"/>
      <c r="AB284" s="36"/>
    </row>
    <row r="285" spans="1:28" x14ac:dyDescent="0.3">
      <c r="A285" s="36"/>
      <c r="B285" s="42"/>
      <c r="C285" s="36"/>
      <c r="D285" s="36"/>
      <c r="E285" s="36"/>
      <c r="F285" s="36"/>
      <c r="G285" s="42"/>
      <c r="H285" s="42"/>
      <c r="I285" s="42"/>
      <c r="J285" s="42"/>
      <c r="K285" s="42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42"/>
      <c r="AB285" s="36"/>
    </row>
    <row r="286" spans="1:28" x14ac:dyDescent="0.3">
      <c r="A286" s="36"/>
      <c r="B286" s="42"/>
      <c r="C286" s="36"/>
      <c r="D286" s="36"/>
      <c r="E286" s="36"/>
      <c r="F286" s="36"/>
      <c r="G286" s="42"/>
      <c r="H286" s="42"/>
      <c r="I286" s="42"/>
      <c r="J286" s="42"/>
      <c r="K286" s="42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42"/>
      <c r="AB286" s="36"/>
    </row>
    <row r="287" spans="1:28" x14ac:dyDescent="0.3">
      <c r="A287" s="36"/>
      <c r="B287" s="42"/>
      <c r="C287" s="36"/>
      <c r="D287" s="36"/>
      <c r="E287" s="36"/>
      <c r="F287" s="36"/>
      <c r="G287" s="42"/>
      <c r="H287" s="42"/>
      <c r="I287" s="42"/>
      <c r="J287" s="42"/>
      <c r="K287" s="42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42"/>
      <c r="AB287" s="36"/>
    </row>
    <row r="288" spans="1:28" x14ac:dyDescent="0.3">
      <c r="A288" s="36"/>
      <c r="B288" s="42"/>
      <c r="C288" s="36"/>
      <c r="D288" s="36"/>
      <c r="E288" s="36"/>
      <c r="F288" s="36"/>
      <c r="G288" s="42"/>
      <c r="H288" s="42"/>
      <c r="I288" s="42"/>
      <c r="J288" s="42"/>
      <c r="K288" s="42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42"/>
      <c r="AB288" s="36"/>
    </row>
    <row r="289" spans="1:28" x14ac:dyDescent="0.3">
      <c r="A289" s="36"/>
      <c r="B289" s="42"/>
      <c r="C289" s="36"/>
      <c r="D289" s="36"/>
      <c r="E289" s="36"/>
      <c r="F289" s="36"/>
      <c r="G289" s="42"/>
      <c r="H289" s="42"/>
      <c r="I289" s="42"/>
      <c r="J289" s="42"/>
      <c r="K289" s="42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42"/>
      <c r="AB289" s="36"/>
    </row>
    <row r="290" spans="1:28" x14ac:dyDescent="0.3">
      <c r="A290" s="36"/>
      <c r="B290" s="42"/>
      <c r="C290" s="36"/>
      <c r="D290" s="36"/>
      <c r="E290" s="36"/>
      <c r="F290" s="36"/>
      <c r="G290" s="42"/>
      <c r="H290" s="42"/>
      <c r="I290" s="42"/>
      <c r="J290" s="42"/>
      <c r="K290" s="42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42"/>
      <c r="AB290" s="36"/>
    </row>
    <row r="291" spans="1:28" x14ac:dyDescent="0.3">
      <c r="A291" s="36"/>
      <c r="B291" s="42"/>
      <c r="C291" s="36"/>
      <c r="D291" s="36"/>
      <c r="E291" s="36"/>
      <c r="F291" s="36"/>
      <c r="G291" s="42"/>
      <c r="H291" s="42"/>
      <c r="I291" s="42"/>
      <c r="J291" s="42"/>
      <c r="K291" s="42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42"/>
      <c r="AB291" s="36"/>
    </row>
    <row r="292" spans="1:28" x14ac:dyDescent="0.3">
      <c r="A292" s="36"/>
      <c r="B292" s="42"/>
      <c r="C292" s="36"/>
      <c r="D292" s="36"/>
      <c r="E292" s="36"/>
      <c r="F292" s="36"/>
      <c r="G292" s="42"/>
      <c r="H292" s="42"/>
      <c r="I292" s="42"/>
      <c r="J292" s="42"/>
      <c r="K292" s="42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42"/>
      <c r="AB292" s="36"/>
    </row>
    <row r="293" spans="1:28" x14ac:dyDescent="0.3">
      <c r="A293" s="36"/>
      <c r="B293" s="42"/>
      <c r="C293" s="36"/>
      <c r="D293" s="36"/>
      <c r="E293" s="36"/>
      <c r="F293" s="36"/>
      <c r="G293" s="42"/>
      <c r="H293" s="42"/>
      <c r="I293" s="42"/>
      <c r="J293" s="42"/>
      <c r="K293" s="42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42"/>
      <c r="AB293" s="36"/>
    </row>
    <row r="294" spans="1:28" x14ac:dyDescent="0.3">
      <c r="A294" s="36"/>
      <c r="B294" s="42"/>
      <c r="C294" s="36"/>
      <c r="D294" s="36"/>
      <c r="E294" s="36"/>
      <c r="F294" s="36"/>
      <c r="G294" s="42"/>
      <c r="H294" s="42"/>
      <c r="I294" s="42"/>
      <c r="J294" s="42"/>
      <c r="K294" s="42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42"/>
      <c r="AB294" s="36"/>
    </row>
    <row r="295" spans="1:28" x14ac:dyDescent="0.3">
      <c r="A295" s="36"/>
      <c r="B295" s="42"/>
      <c r="C295" s="36"/>
      <c r="D295" s="36"/>
      <c r="E295" s="36"/>
      <c r="F295" s="36"/>
      <c r="G295" s="42"/>
      <c r="H295" s="42"/>
      <c r="I295" s="42"/>
      <c r="J295" s="42"/>
      <c r="K295" s="42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42"/>
      <c r="AB295" s="36"/>
    </row>
    <row r="296" spans="1:28" x14ac:dyDescent="0.3">
      <c r="A296" s="36"/>
      <c r="B296" s="42"/>
      <c r="C296" s="36"/>
      <c r="D296" s="36"/>
      <c r="E296" s="36"/>
      <c r="F296" s="36"/>
      <c r="G296" s="42"/>
      <c r="H296" s="42"/>
      <c r="I296" s="42"/>
      <c r="J296" s="42"/>
      <c r="K296" s="42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42"/>
      <c r="AB296" s="36"/>
    </row>
    <row r="297" spans="1:28" x14ac:dyDescent="0.3">
      <c r="A297" s="36"/>
      <c r="B297" s="42"/>
      <c r="C297" s="36"/>
      <c r="D297" s="36"/>
      <c r="E297" s="36"/>
      <c r="F297" s="36"/>
      <c r="G297" s="42"/>
      <c r="H297" s="42"/>
      <c r="I297" s="42"/>
      <c r="J297" s="42"/>
      <c r="K297" s="42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42"/>
      <c r="AB297" s="36"/>
    </row>
    <row r="298" spans="1:28" x14ac:dyDescent="0.3">
      <c r="A298" s="36"/>
      <c r="B298" s="42"/>
      <c r="C298" s="36"/>
      <c r="D298" s="36"/>
      <c r="E298" s="36"/>
      <c r="F298" s="36"/>
      <c r="G298" s="42"/>
      <c r="H298" s="42"/>
      <c r="I298" s="42"/>
      <c r="J298" s="42"/>
      <c r="K298" s="42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42"/>
      <c r="AB298" s="36"/>
    </row>
    <row r="299" spans="1:28" x14ac:dyDescent="0.3">
      <c r="A299" s="36"/>
      <c r="B299" s="42"/>
      <c r="C299" s="36"/>
      <c r="D299" s="36"/>
      <c r="E299" s="36"/>
      <c r="F299" s="36"/>
      <c r="G299" s="42"/>
      <c r="H299" s="42"/>
      <c r="I299" s="42"/>
      <c r="J299" s="42"/>
      <c r="K299" s="42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42"/>
      <c r="AB299" s="36"/>
    </row>
    <row r="300" spans="1:28" x14ac:dyDescent="0.3">
      <c r="A300" s="36"/>
      <c r="B300" s="42"/>
      <c r="C300" s="36"/>
      <c r="D300" s="36"/>
      <c r="E300" s="36"/>
      <c r="F300" s="36"/>
      <c r="G300" s="42"/>
      <c r="H300" s="42"/>
      <c r="I300" s="42"/>
      <c r="J300" s="42"/>
      <c r="K300" s="42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42"/>
      <c r="AB300" s="36"/>
    </row>
    <row r="301" spans="1:28" x14ac:dyDescent="0.3">
      <c r="A301" s="36"/>
      <c r="B301" s="42"/>
      <c r="C301" s="36"/>
      <c r="D301" s="36"/>
      <c r="E301" s="36"/>
      <c r="F301" s="36"/>
      <c r="G301" s="42"/>
      <c r="H301" s="42"/>
      <c r="I301" s="42"/>
      <c r="J301" s="42"/>
      <c r="K301" s="42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42"/>
      <c r="AB301" s="36"/>
    </row>
    <row r="302" spans="1:28" x14ac:dyDescent="0.3">
      <c r="A302" s="36"/>
      <c r="B302" s="42"/>
      <c r="C302" s="36"/>
      <c r="D302" s="36"/>
      <c r="E302" s="36"/>
      <c r="F302" s="36"/>
      <c r="G302" s="42"/>
      <c r="H302" s="42"/>
      <c r="I302" s="42"/>
      <c r="J302" s="42"/>
      <c r="K302" s="42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42"/>
      <c r="AB302" s="36"/>
    </row>
    <row r="303" spans="1:28" x14ac:dyDescent="0.3">
      <c r="A303" s="36"/>
      <c r="B303" s="42"/>
      <c r="C303" s="36"/>
      <c r="D303" s="36"/>
      <c r="E303" s="36"/>
      <c r="F303" s="36"/>
      <c r="G303" s="42"/>
      <c r="H303" s="42"/>
      <c r="I303" s="42"/>
      <c r="J303" s="42"/>
      <c r="K303" s="42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42"/>
      <c r="AB303" s="36"/>
    </row>
    <row r="304" spans="1:28" x14ac:dyDescent="0.3">
      <c r="A304" s="36"/>
      <c r="B304" s="42"/>
      <c r="C304" s="36"/>
      <c r="D304" s="36"/>
      <c r="E304" s="36"/>
      <c r="F304" s="36"/>
      <c r="G304" s="42"/>
      <c r="H304" s="42"/>
      <c r="I304" s="42"/>
      <c r="J304" s="42"/>
      <c r="K304" s="42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42"/>
      <c r="AB304" s="36"/>
    </row>
    <row r="305" spans="1:28" x14ac:dyDescent="0.3">
      <c r="A305" s="36"/>
      <c r="B305" s="42"/>
      <c r="C305" s="36"/>
      <c r="D305" s="36"/>
      <c r="E305" s="36"/>
      <c r="F305" s="36"/>
      <c r="G305" s="42"/>
      <c r="H305" s="42"/>
      <c r="I305" s="42"/>
      <c r="J305" s="42"/>
      <c r="K305" s="42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42"/>
      <c r="AB305" s="36"/>
    </row>
    <row r="306" spans="1:28" x14ac:dyDescent="0.3">
      <c r="A306" s="36"/>
      <c r="B306" s="42"/>
      <c r="C306" s="36"/>
      <c r="D306" s="36"/>
      <c r="E306" s="36"/>
      <c r="F306" s="36"/>
      <c r="G306" s="42"/>
      <c r="H306" s="42"/>
      <c r="I306" s="42"/>
      <c r="J306" s="42"/>
      <c r="K306" s="42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42"/>
      <c r="AB306" s="36"/>
    </row>
    <row r="307" spans="1:28" x14ac:dyDescent="0.3">
      <c r="A307" s="36"/>
      <c r="B307" s="42"/>
      <c r="C307" s="36"/>
      <c r="D307" s="36"/>
      <c r="E307" s="36"/>
      <c r="F307" s="36"/>
      <c r="G307" s="42"/>
      <c r="H307" s="42"/>
      <c r="I307" s="42"/>
      <c r="J307" s="42"/>
      <c r="K307" s="42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42"/>
      <c r="AB307" s="36"/>
    </row>
    <row r="308" spans="1:28" x14ac:dyDescent="0.3">
      <c r="A308" s="36"/>
      <c r="B308" s="42"/>
      <c r="C308" s="36"/>
      <c r="D308" s="36"/>
      <c r="E308" s="36"/>
      <c r="F308" s="36"/>
      <c r="G308" s="42"/>
      <c r="H308" s="42"/>
      <c r="I308" s="42"/>
      <c r="J308" s="42"/>
      <c r="K308" s="42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42"/>
      <c r="AB308" s="36"/>
    </row>
    <row r="309" spans="1:28" x14ac:dyDescent="0.3">
      <c r="A309" s="36"/>
      <c r="B309" s="42"/>
      <c r="C309" s="36"/>
      <c r="D309" s="36"/>
      <c r="E309" s="36"/>
      <c r="F309" s="36"/>
      <c r="G309" s="42"/>
      <c r="H309" s="42"/>
      <c r="I309" s="42"/>
      <c r="J309" s="42"/>
      <c r="K309" s="42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42"/>
      <c r="AB309" s="36"/>
    </row>
    <row r="310" spans="1:28" x14ac:dyDescent="0.3">
      <c r="A310" s="36"/>
      <c r="B310" s="42"/>
      <c r="C310" s="36"/>
      <c r="D310" s="36"/>
      <c r="E310" s="36"/>
      <c r="F310" s="36"/>
      <c r="G310" s="42"/>
      <c r="H310" s="42"/>
      <c r="I310" s="42"/>
      <c r="J310" s="42"/>
      <c r="K310" s="42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42"/>
      <c r="AB310" s="36"/>
    </row>
    <row r="311" spans="1:28" x14ac:dyDescent="0.3">
      <c r="A311" s="36"/>
      <c r="B311" s="42"/>
      <c r="C311" s="36"/>
      <c r="D311" s="36"/>
      <c r="E311" s="36"/>
      <c r="F311" s="36"/>
      <c r="G311" s="42"/>
      <c r="H311" s="42"/>
      <c r="I311" s="42"/>
      <c r="J311" s="42"/>
      <c r="K311" s="42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42"/>
      <c r="AB311" s="36"/>
    </row>
    <row r="312" spans="1:28" x14ac:dyDescent="0.3">
      <c r="A312" s="36"/>
      <c r="B312" s="42"/>
      <c r="C312" s="36"/>
      <c r="D312" s="36"/>
      <c r="E312" s="36"/>
      <c r="F312" s="36"/>
      <c r="G312" s="42"/>
      <c r="H312" s="42"/>
      <c r="I312" s="42"/>
      <c r="J312" s="42"/>
      <c r="K312" s="42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42"/>
      <c r="AB312" s="36"/>
    </row>
    <row r="313" spans="1:28" x14ac:dyDescent="0.3">
      <c r="A313" s="36"/>
      <c r="B313" s="42"/>
      <c r="C313" s="36"/>
      <c r="D313" s="36"/>
      <c r="E313" s="36"/>
      <c r="F313" s="36"/>
      <c r="G313" s="42"/>
      <c r="H313" s="42"/>
      <c r="I313" s="42"/>
      <c r="J313" s="42"/>
      <c r="K313" s="42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42"/>
      <c r="AB313" s="36"/>
    </row>
    <row r="314" spans="1:28" x14ac:dyDescent="0.3">
      <c r="A314" s="36"/>
      <c r="B314" s="42"/>
      <c r="C314" s="36"/>
      <c r="D314" s="36"/>
      <c r="E314" s="36"/>
      <c r="F314" s="36"/>
      <c r="G314" s="42"/>
      <c r="H314" s="42"/>
      <c r="I314" s="42"/>
      <c r="J314" s="42"/>
      <c r="K314" s="42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42"/>
      <c r="AB314" s="36"/>
    </row>
    <row r="315" spans="1:28" x14ac:dyDescent="0.3">
      <c r="A315" s="36"/>
      <c r="B315" s="42"/>
      <c r="C315" s="36"/>
      <c r="D315" s="36"/>
      <c r="E315" s="36"/>
      <c r="F315" s="36"/>
      <c r="G315" s="42"/>
      <c r="H315" s="42"/>
      <c r="I315" s="42"/>
      <c r="J315" s="42"/>
      <c r="K315" s="42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42"/>
      <c r="AB315" s="36"/>
    </row>
    <row r="316" spans="1:28" x14ac:dyDescent="0.3">
      <c r="A316" s="36"/>
      <c r="B316" s="42"/>
      <c r="C316" s="36"/>
      <c r="D316" s="36"/>
      <c r="E316" s="36"/>
      <c r="F316" s="36"/>
      <c r="G316" s="42"/>
      <c r="H316" s="42"/>
      <c r="I316" s="42"/>
      <c r="J316" s="42"/>
      <c r="K316" s="42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42"/>
      <c r="AB316" s="36"/>
    </row>
    <row r="317" spans="1:28" x14ac:dyDescent="0.3">
      <c r="A317" s="36"/>
      <c r="B317" s="42"/>
      <c r="C317" s="36"/>
      <c r="D317" s="36"/>
      <c r="E317" s="36"/>
      <c r="F317" s="36"/>
      <c r="G317" s="42"/>
      <c r="H317" s="42"/>
      <c r="I317" s="42"/>
      <c r="J317" s="42"/>
      <c r="K317" s="42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42"/>
      <c r="AB317" s="36"/>
    </row>
    <row r="318" spans="1:28" x14ac:dyDescent="0.3">
      <c r="A318" s="36"/>
      <c r="B318" s="42"/>
      <c r="C318" s="36"/>
      <c r="D318" s="36"/>
      <c r="E318" s="36"/>
      <c r="F318" s="36"/>
      <c r="G318" s="42"/>
      <c r="H318" s="42"/>
      <c r="I318" s="42"/>
      <c r="J318" s="42"/>
      <c r="K318" s="42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42"/>
      <c r="AB318" s="36"/>
    </row>
    <row r="319" spans="1:28" x14ac:dyDescent="0.3">
      <c r="A319" s="36"/>
      <c r="B319" s="42"/>
      <c r="C319" s="36"/>
      <c r="D319" s="36"/>
      <c r="E319" s="36"/>
      <c r="F319" s="36"/>
      <c r="G319" s="42"/>
      <c r="H319" s="42"/>
      <c r="I319" s="42"/>
      <c r="J319" s="42"/>
      <c r="K319" s="42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42"/>
      <c r="AB319" s="36"/>
    </row>
    <row r="320" spans="1:28" x14ac:dyDescent="0.3">
      <c r="A320" s="36"/>
      <c r="B320" s="42"/>
      <c r="C320" s="36"/>
      <c r="D320" s="36"/>
      <c r="E320" s="36"/>
      <c r="F320" s="36"/>
      <c r="G320" s="42"/>
      <c r="H320" s="42"/>
      <c r="I320" s="42"/>
      <c r="J320" s="42"/>
      <c r="K320" s="42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42"/>
      <c r="AB320" s="36"/>
    </row>
    <row r="321" spans="1:28" x14ac:dyDescent="0.3">
      <c r="A321" s="36"/>
      <c r="B321" s="42"/>
      <c r="C321" s="36"/>
      <c r="D321" s="36"/>
      <c r="E321" s="36"/>
      <c r="F321" s="36"/>
      <c r="G321" s="42"/>
      <c r="H321" s="42"/>
      <c r="I321" s="42"/>
      <c r="J321" s="42"/>
      <c r="K321" s="42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42"/>
      <c r="AB321" s="36"/>
    </row>
    <row r="322" spans="1:28" x14ac:dyDescent="0.3">
      <c r="A322" s="36"/>
      <c r="B322" s="42"/>
      <c r="C322" s="36"/>
      <c r="D322" s="36"/>
      <c r="E322" s="36"/>
      <c r="F322" s="36"/>
      <c r="G322" s="42"/>
      <c r="H322" s="42"/>
      <c r="I322" s="42"/>
      <c r="J322" s="42"/>
      <c r="K322" s="42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42"/>
      <c r="AB322" s="36"/>
    </row>
    <row r="323" spans="1:28" x14ac:dyDescent="0.3">
      <c r="A323" s="36"/>
      <c r="B323" s="42"/>
      <c r="C323" s="36"/>
      <c r="D323" s="36"/>
      <c r="E323" s="36"/>
      <c r="F323" s="36"/>
      <c r="G323" s="42"/>
      <c r="H323" s="42"/>
      <c r="I323" s="42"/>
      <c r="J323" s="42"/>
      <c r="K323" s="42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42"/>
      <c r="AB323" s="36"/>
    </row>
    <row r="324" spans="1:28" x14ac:dyDescent="0.3">
      <c r="A324" s="36"/>
      <c r="B324" s="42"/>
      <c r="C324" s="36"/>
      <c r="D324" s="36"/>
      <c r="E324" s="36"/>
      <c r="F324" s="36"/>
      <c r="G324" s="42"/>
      <c r="H324" s="42"/>
      <c r="I324" s="42"/>
      <c r="J324" s="42"/>
      <c r="K324" s="42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42"/>
      <c r="AB324" s="36"/>
    </row>
    <row r="325" spans="1:28" x14ac:dyDescent="0.3">
      <c r="A325" s="36"/>
      <c r="B325" s="42"/>
      <c r="C325" s="36"/>
      <c r="D325" s="36"/>
      <c r="E325" s="36"/>
      <c r="F325" s="36"/>
      <c r="G325" s="42"/>
      <c r="H325" s="42"/>
      <c r="I325" s="42"/>
      <c r="J325" s="42"/>
      <c r="K325" s="42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42"/>
      <c r="AB325" s="36"/>
    </row>
    <row r="326" spans="1:28" x14ac:dyDescent="0.3">
      <c r="A326" s="36"/>
      <c r="B326" s="42"/>
      <c r="C326" s="36"/>
      <c r="D326" s="36"/>
      <c r="E326" s="36"/>
      <c r="F326" s="36"/>
      <c r="G326" s="42"/>
      <c r="H326" s="42"/>
      <c r="I326" s="42"/>
      <c r="J326" s="42"/>
      <c r="K326" s="42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42"/>
      <c r="AB326" s="36"/>
    </row>
    <row r="327" spans="1:28" x14ac:dyDescent="0.3">
      <c r="A327" s="36"/>
      <c r="B327" s="42"/>
      <c r="C327" s="36"/>
      <c r="D327" s="36"/>
      <c r="E327" s="36"/>
      <c r="F327" s="36"/>
      <c r="G327" s="42"/>
      <c r="H327" s="42"/>
      <c r="I327" s="42"/>
      <c r="J327" s="42"/>
      <c r="K327" s="42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42"/>
      <c r="AB327" s="36"/>
    </row>
    <row r="328" spans="1:28" x14ac:dyDescent="0.3">
      <c r="A328" s="36"/>
      <c r="B328" s="42"/>
      <c r="C328" s="36"/>
      <c r="D328" s="36"/>
      <c r="E328" s="36"/>
      <c r="F328" s="36"/>
      <c r="G328" s="42"/>
      <c r="H328" s="42"/>
      <c r="I328" s="42"/>
      <c r="J328" s="42"/>
      <c r="K328" s="42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42"/>
      <c r="AB328" s="36"/>
    </row>
    <row r="329" spans="1:28" x14ac:dyDescent="0.3">
      <c r="A329" s="36"/>
      <c r="B329" s="42"/>
      <c r="C329" s="36"/>
      <c r="D329" s="36"/>
      <c r="E329" s="36"/>
      <c r="F329" s="36"/>
      <c r="G329" s="42"/>
      <c r="H329" s="42"/>
      <c r="I329" s="42"/>
      <c r="J329" s="42"/>
      <c r="K329" s="42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42"/>
      <c r="AB329" s="36"/>
    </row>
    <row r="330" spans="1:28" x14ac:dyDescent="0.3">
      <c r="A330" s="36"/>
      <c r="B330" s="42"/>
      <c r="C330" s="36"/>
      <c r="D330" s="36"/>
      <c r="E330" s="36"/>
      <c r="F330" s="36"/>
      <c r="G330" s="42"/>
      <c r="H330" s="42"/>
      <c r="I330" s="42"/>
      <c r="J330" s="42"/>
      <c r="K330" s="42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42"/>
      <c r="AB330" s="36"/>
    </row>
    <row r="331" spans="1:28" x14ac:dyDescent="0.3">
      <c r="A331" s="36"/>
      <c r="B331" s="42"/>
      <c r="C331" s="36"/>
      <c r="D331" s="36"/>
      <c r="E331" s="36"/>
      <c r="F331" s="36"/>
      <c r="G331" s="42"/>
      <c r="H331" s="42"/>
      <c r="I331" s="42"/>
      <c r="J331" s="42"/>
      <c r="K331" s="42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42"/>
      <c r="AB331" s="36"/>
    </row>
    <row r="332" spans="1:28" x14ac:dyDescent="0.3">
      <c r="A332" s="36"/>
      <c r="B332" s="42"/>
      <c r="C332" s="36"/>
      <c r="D332" s="36"/>
      <c r="E332" s="36"/>
      <c r="F332" s="36"/>
      <c r="G332" s="42"/>
      <c r="H332" s="42"/>
      <c r="I332" s="42"/>
      <c r="J332" s="42"/>
      <c r="K332" s="42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42"/>
      <c r="AB332" s="36"/>
    </row>
    <row r="333" spans="1:28" x14ac:dyDescent="0.3">
      <c r="A333" s="36"/>
      <c r="B333" s="42"/>
      <c r="C333" s="36"/>
      <c r="D333" s="36"/>
      <c r="E333" s="36"/>
      <c r="F333" s="36"/>
      <c r="G333" s="42"/>
      <c r="H333" s="42"/>
      <c r="I333" s="42"/>
      <c r="J333" s="42"/>
      <c r="K333" s="42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42"/>
      <c r="AB333" s="36"/>
    </row>
    <row r="334" spans="1:28" x14ac:dyDescent="0.3">
      <c r="A334" s="36"/>
      <c r="B334" s="42"/>
      <c r="C334" s="36"/>
      <c r="D334" s="36"/>
      <c r="E334" s="36"/>
      <c r="F334" s="36"/>
      <c r="G334" s="42"/>
      <c r="H334" s="42"/>
      <c r="I334" s="42"/>
      <c r="J334" s="42"/>
      <c r="K334" s="42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42"/>
      <c r="AB334" s="36"/>
    </row>
    <row r="335" spans="1:28" x14ac:dyDescent="0.3">
      <c r="A335" s="36"/>
      <c r="B335" s="42"/>
      <c r="C335" s="36"/>
      <c r="D335" s="36"/>
      <c r="E335" s="36"/>
      <c r="F335" s="36"/>
      <c r="G335" s="42"/>
      <c r="H335" s="42"/>
      <c r="I335" s="42"/>
      <c r="J335" s="42"/>
      <c r="K335" s="42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42"/>
      <c r="AB335" s="36"/>
    </row>
    <row r="336" spans="1:28" x14ac:dyDescent="0.3">
      <c r="A336" s="36"/>
      <c r="B336" s="42"/>
      <c r="C336" s="36"/>
      <c r="D336" s="36"/>
      <c r="E336" s="36"/>
      <c r="F336" s="36"/>
      <c r="G336" s="42"/>
      <c r="H336" s="42"/>
      <c r="I336" s="42"/>
      <c r="J336" s="42"/>
      <c r="K336" s="42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42"/>
      <c r="AB336" s="36"/>
    </row>
    <row r="337" spans="1:28" x14ac:dyDescent="0.3">
      <c r="A337" s="43"/>
      <c r="B337" s="44" t="s">
        <v>16</v>
      </c>
      <c r="C337" s="43" t="s">
        <v>16</v>
      </c>
      <c r="D337" s="43" t="s">
        <v>16</v>
      </c>
      <c r="E337" s="43" t="s">
        <v>16</v>
      </c>
      <c r="F337" s="43"/>
      <c r="G337" s="44"/>
      <c r="H337" s="44"/>
      <c r="I337" s="44"/>
      <c r="J337" s="44" t="s">
        <v>16</v>
      </c>
      <c r="K337" s="44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4"/>
      <c r="AB337" s="43"/>
    </row>
    <row r="363" spans="29:38" x14ac:dyDescent="0.3">
      <c r="AC363" s="46"/>
      <c r="AD363" s="46"/>
      <c r="AE363" s="47"/>
      <c r="AF363" s="46"/>
      <c r="AG363" s="46"/>
      <c r="AH363" s="46"/>
      <c r="AI363" s="46"/>
      <c r="AJ363" s="46"/>
      <c r="AK363" s="46"/>
      <c r="AL363" s="46"/>
    </row>
  </sheetData>
  <sheetProtection formatCells="0" formatColumns="0" autoFilter="0"/>
  <autoFilter ref="A2:AB25" xr:uid="{D4AFA1E0-0969-499D-8F68-D7F282A1006C}"/>
  <mergeCells count="1">
    <mergeCell ref="C1:D1"/>
  </mergeCells>
  <conditionalFormatting sqref="H1:I2 AB1:AB2 H337:I337 AB337">
    <cfRule type="containsErrors" dxfId="26" priority="10">
      <formula>ISERROR(H1)</formula>
    </cfRule>
  </conditionalFormatting>
  <conditionalFormatting sqref="AC1:AD1">
    <cfRule type="containsErrors" dxfId="25" priority="1">
      <formula>ISERROR(AC1)</formula>
    </cfRule>
  </conditionalFormatting>
  <dataValidations count="7">
    <dataValidation allowBlank="1" showInputMessage="1" showErrorMessage="1" promptTitle="Ange namn" prompt="på planen, projektet eller utökningen (Fritext)" sqref="B3:B1048576" xr:uid="{D1C2293A-89E1-4959-8669-571E20A2091C}"/>
    <dataValidation allowBlank="1" showInputMessage="1" showErrorMessage="1" prompt="Ange centralpunktens koordinater i meter enligt SWEREF 99 TM." sqref="C3:D1048576" xr:uid="{A023A5CD-0FEC-4DE7-8517-5FC585020DA3}"/>
    <dataValidation allowBlank="1" showInputMessage="1" showErrorMessage="1" promptTitle="Ange fastighetsbeteckning(ar)," prompt="en eller flera, för projektet. (Fritext)" sqref="E3:E1048576" xr:uid="{4D5DE9CC-3DE6-4AE6-8CA0-8B5646375115}"/>
    <dataValidation allowBlank="1" showInputMessage="1" showErrorMessage="1" promptTitle="Ange stadsdel/område/ort" prompt="om det ej är möjligt att fylla i kolumn B, C eller D" sqref="F3:F1048576" xr:uid="{D4C2D452-214F-407D-A638-1A53BF576149}"/>
    <dataValidation allowBlank="1" showInputMessage="1" showErrorMessage="1" prompt="Fyll i total tillväxt av enheter enligt plan i den enhet du angivit i kolumn Enhet. För olika enheter i samma plan/utökning, skapa en ny rad." sqref="M3:M1048576" xr:uid="{EAB7D8C3-1CB9-42A7-9EAD-8D5D4A0CBC54}"/>
    <dataValidation allowBlank="1" showInputMessage="1" showErrorMessage="1" prompt="Fyll i uppskattad årlig tillväxt i den enhet du angivit i kolumn Enhet. För olika enheter i samma plan/utökning skapa en ny rad. " sqref="N1:AA1048576" xr:uid="{2A4E52ED-2C5B-48D9-AA23-9DC18DDCC45C}"/>
    <dataValidation type="list" errorStyle="information" allowBlank="1" showInputMessage="1" showErrorMessage="1" error="Vänligen välj det alternativ i rullistan som passar bäst." promptTitle="Ange enhet" prompt="för respektive kategori i projektet. Välj från alternativen i cellens rullista." sqref="K3" xr:uid="{BAAF993A-9017-4E4D-8AD3-9D231C017F42}">
      <formula1>IF($J$3="Småhus",+#REF!,#REF!)</formula1>
    </dataValidation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showInputMessage="1" showErrorMessage="1" error="Vänligen välj det alternativ i rullistan som passar bäst." promptTitle="Välj typ av plan" prompt="som projektet avser. Välj från alternativen i cellens rullista." xr:uid="{66C855E5-63FB-4564-A4D3-849D9BC15F76}">
          <x14:formula1>
            <xm:f>' '!$B$3:$B$6</xm:f>
          </x14:formula1>
          <xm:sqref>G3:G1048576</xm:sqref>
        </x14:dataValidation>
        <x14:dataValidation type="list" errorStyle="information" showInputMessage="1" showErrorMessage="1" error="Vänligen välj det alternativ i rullistan som passar bäst." promptTitle="Välj kategori" prompt="Om flera kategorier ingår i projektet, gör en ny rad för varje kategori. Välj från alternativen i cellens rullista." xr:uid="{74D5BC0C-FB5A-4704-93A9-A114CFF7557C}">
          <x14:formula1>
            <xm:f>' '!$E$3:$E$11</xm:f>
          </x14:formula1>
          <xm:sqref>J3:J1048576</xm:sqref>
        </x14:dataValidation>
        <x14:dataValidation type="list" errorStyle="information" showInputMessage="1" showErrorMessage="1" error="Vänligen välj ett av alternativen i rullistan." promptTitle="Finns fjärrvärme" prompt="i området?" xr:uid="{2E5DB537-1C24-469E-8FCF-DCC563BD4DCF}">
          <x14:formula1>
            <xm:f>' '!$G$3:$G$5</xm:f>
          </x14:formula1>
          <xm:sqref>L3:L1048576</xm:sqref>
        </x14:dataValidation>
        <x14:dataValidation type="list" showInputMessage="1" showErrorMessage="1" promptTitle="Ange vilket år" prompt="underlaget uppdaterats. Välj från alternativen i cellens rullista." xr:uid="{ED20F3A8-1B96-4D4C-846E-B1546EF0B927}">
          <x14:formula1>
            <xm:f>' '!$A$3:$A$8</xm:f>
          </x14:formula1>
          <xm:sqref>A3:B1048576</xm:sqref>
        </x14:dataValidation>
        <x14:dataValidation type="list" errorStyle="information" showInputMessage="1" showErrorMessage="1" error="Vänligen välj det alternativ i cellens rullista som passar bäst." promptTitle="Ange detaljplanskede" prompt="för projektet. Välj från alternativen i cellens rullista." xr:uid="{FA7EEFC2-178B-40E1-8952-E911B5405EB8}">
          <x14:formula1>
            <xm:f>' '!$C$3:$C$7</xm:f>
          </x14:formula1>
          <xm:sqref>H3:H1048576</xm:sqref>
        </x14:dataValidation>
        <x14:dataValidation type="list" errorStyle="information" showInputMessage="1" showErrorMessage="1" error="Vänligen välj det alternativ i rullistan som passar bäst." promptTitle="Ange enhet" prompt="för respektive kategori i projektet. Välj från alternativen i cellens rullista." xr:uid="{26B3AB48-A904-4937-827A-D44A23B82641}">
          <x14:formula1>
            <xm:f>' '!$F$3:$F$11</xm:f>
          </x14:formula1>
          <xm:sqref>K4:K1048576</xm:sqref>
        </x14:dataValidation>
        <x14:dataValidation type="list" errorStyle="information" showInputMessage="1" showErrorMessage="1" error="Vänligen välj det alternativ i cellens rullista som passar bäst." promptTitle="Finns avtal med exploatör" prompt="för planen/projektet/utökningen. Välj från alternativen i cellens rullista." xr:uid="{CFAB1330-A8E3-442E-9643-4F832A8163B2}">
          <x14:formula1>
            <xm:f>' '!$D$3:$D$5</xm:f>
          </x14:formula1>
          <xm:sqref>I3:I1048576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A1DFE-DDCE-45DB-93C0-A5B20F42ECAE}">
  <sheetPr>
    <tabColor theme="5"/>
  </sheetPr>
  <dimension ref="A1:E28"/>
  <sheetViews>
    <sheetView tabSelected="1" zoomScale="95" workbookViewId="0"/>
  </sheetViews>
  <sheetFormatPr defaultRowHeight="14.4" x14ac:dyDescent="0.3"/>
  <cols>
    <col min="1" max="1" width="26" bestFit="1" customWidth="1"/>
    <col min="2" max="2" width="12.88671875" bestFit="1" customWidth="1"/>
    <col min="3" max="3" width="32.109375" bestFit="1" customWidth="1"/>
    <col min="4" max="4" width="25.88671875" customWidth="1"/>
    <col min="5" max="5" width="58" bestFit="1" customWidth="1"/>
  </cols>
  <sheetData>
    <row r="1" spans="1:5" x14ac:dyDescent="0.3">
      <c r="A1" s="111" t="s">
        <v>3</v>
      </c>
      <c r="B1" s="111" t="s">
        <v>193</v>
      </c>
      <c r="C1" s="111" t="s">
        <v>4</v>
      </c>
      <c r="D1" s="111" t="s">
        <v>207</v>
      </c>
      <c r="E1" s="111" t="s">
        <v>208</v>
      </c>
    </row>
    <row r="2" spans="1:5" x14ac:dyDescent="0.3">
      <c r="A2" s="113" t="s">
        <v>116</v>
      </c>
      <c r="B2" s="114" t="s">
        <v>174</v>
      </c>
      <c r="C2" s="114" t="s">
        <v>12</v>
      </c>
      <c r="D2" s="114">
        <v>1.5</v>
      </c>
      <c r="E2">
        <v>0.28500000000000003</v>
      </c>
    </row>
    <row r="3" spans="1:5" x14ac:dyDescent="0.3">
      <c r="A3" s="113" t="s">
        <v>116</v>
      </c>
      <c r="B3" s="114" t="s">
        <v>194</v>
      </c>
      <c r="C3" s="114" t="s">
        <v>12</v>
      </c>
      <c r="D3" s="114">
        <v>2.5</v>
      </c>
      <c r="E3">
        <v>0.92500000000000004</v>
      </c>
    </row>
    <row r="4" spans="1:5" x14ac:dyDescent="0.3">
      <c r="A4" s="113" t="s">
        <v>19</v>
      </c>
      <c r="B4" s="114" t="s">
        <v>174</v>
      </c>
      <c r="C4" s="114" t="s">
        <v>12</v>
      </c>
      <c r="D4" s="114">
        <v>4</v>
      </c>
      <c r="E4">
        <v>1.48</v>
      </c>
    </row>
    <row r="5" spans="1:5" x14ac:dyDescent="0.3">
      <c r="A5" s="113" t="s">
        <v>19</v>
      </c>
      <c r="B5" s="114" t="s">
        <v>194</v>
      </c>
      <c r="C5" s="114" t="s">
        <v>12</v>
      </c>
      <c r="D5" s="114">
        <v>7</v>
      </c>
      <c r="E5">
        <v>2.59</v>
      </c>
    </row>
    <row r="6" spans="1:5" x14ac:dyDescent="0.3">
      <c r="A6" s="113" t="s">
        <v>121</v>
      </c>
      <c r="B6" s="114" t="s">
        <v>194</v>
      </c>
      <c r="C6" s="114" t="s">
        <v>47</v>
      </c>
      <c r="D6" s="114">
        <v>1.02</v>
      </c>
      <c r="E6">
        <v>0.54060000000000008</v>
      </c>
    </row>
    <row r="7" spans="1:5" x14ac:dyDescent="0.3">
      <c r="A7" s="113" t="s">
        <v>121</v>
      </c>
      <c r="B7" s="114" t="s">
        <v>194</v>
      </c>
      <c r="C7" s="114" t="s">
        <v>39</v>
      </c>
      <c r="D7" s="114">
        <v>0.06</v>
      </c>
      <c r="E7">
        <v>3.1800000000000002E-2</v>
      </c>
    </row>
    <row r="8" spans="1:5" x14ac:dyDescent="0.3">
      <c r="A8" s="113" t="s">
        <v>124</v>
      </c>
      <c r="B8" s="114" t="s">
        <v>194</v>
      </c>
      <c r="C8" s="114" t="s">
        <v>31</v>
      </c>
      <c r="D8" s="114">
        <v>1</v>
      </c>
      <c r="E8">
        <v>0.78</v>
      </c>
    </row>
    <row r="9" spans="1:5" x14ac:dyDescent="0.3">
      <c r="A9" s="113" t="s">
        <v>124</v>
      </c>
      <c r="B9" s="114" t="s">
        <v>194</v>
      </c>
      <c r="C9" s="114" t="s">
        <v>39</v>
      </c>
      <c r="D9">
        <v>0.6</v>
      </c>
      <c r="E9">
        <v>0.46799999999999997</v>
      </c>
    </row>
    <row r="10" spans="1:5" x14ac:dyDescent="0.3">
      <c r="A10" s="113" t="s">
        <v>126</v>
      </c>
      <c r="B10" s="114" t="s">
        <v>194</v>
      </c>
      <c r="C10" s="114" t="s">
        <v>39</v>
      </c>
      <c r="D10" s="114">
        <v>0.02</v>
      </c>
      <c r="E10">
        <v>1.5600000000000001E-2</v>
      </c>
    </row>
    <row r="11" spans="1:5" x14ac:dyDescent="0.3">
      <c r="A11" s="113" t="s">
        <v>126</v>
      </c>
      <c r="B11" s="114" t="s">
        <v>194</v>
      </c>
      <c r="C11" s="114" t="s">
        <v>36</v>
      </c>
      <c r="D11" s="114">
        <v>0.01</v>
      </c>
      <c r="E11">
        <v>7.8000000000000005E-3</v>
      </c>
    </row>
    <row r="12" spans="1:5" x14ac:dyDescent="0.3">
      <c r="A12" s="113" t="s">
        <v>177</v>
      </c>
      <c r="B12" s="114" t="s">
        <v>194</v>
      </c>
      <c r="C12" s="114" t="s">
        <v>31</v>
      </c>
      <c r="D12" s="114">
        <v>1</v>
      </c>
      <c r="E12">
        <v>0.53</v>
      </c>
    </row>
    <row r="13" spans="1:5" x14ac:dyDescent="0.3">
      <c r="A13" s="113" t="s">
        <v>177</v>
      </c>
      <c r="B13" s="114" t="s">
        <v>194</v>
      </c>
      <c r="C13" s="114" t="s">
        <v>178</v>
      </c>
      <c r="D13" s="114">
        <v>3</v>
      </c>
      <c r="E13">
        <v>1.59</v>
      </c>
    </row>
    <row r="14" spans="1:5" x14ac:dyDescent="0.3">
      <c r="A14" s="113" t="s">
        <v>177</v>
      </c>
      <c r="B14" s="114" t="s">
        <v>194</v>
      </c>
      <c r="C14" s="114" t="s">
        <v>179</v>
      </c>
      <c r="D14" s="114">
        <v>50</v>
      </c>
      <c r="E14">
        <v>26.5</v>
      </c>
    </row>
    <row r="15" spans="1:5" x14ac:dyDescent="0.3">
      <c r="A15" s="113" t="s">
        <v>180</v>
      </c>
      <c r="B15" s="114" t="s">
        <v>194</v>
      </c>
      <c r="C15" s="114" t="s">
        <v>31</v>
      </c>
      <c r="D15" s="114">
        <v>1</v>
      </c>
      <c r="E15">
        <v>0.53</v>
      </c>
    </row>
    <row r="16" spans="1:5" x14ac:dyDescent="0.3">
      <c r="A16" s="113" t="s">
        <v>180</v>
      </c>
      <c r="B16" s="114" t="s">
        <v>194</v>
      </c>
      <c r="C16" s="114" t="s">
        <v>178</v>
      </c>
      <c r="D16" s="114">
        <v>50</v>
      </c>
      <c r="E16">
        <v>26.5</v>
      </c>
    </row>
    <row r="17" spans="1:5" x14ac:dyDescent="0.3">
      <c r="A17" s="113" t="s">
        <v>180</v>
      </c>
      <c r="B17" s="114" t="s">
        <v>194</v>
      </c>
      <c r="C17" s="114" t="s">
        <v>179</v>
      </c>
      <c r="D17" s="114">
        <v>300</v>
      </c>
      <c r="E17">
        <v>159</v>
      </c>
    </row>
    <row r="18" spans="1:5" x14ac:dyDescent="0.3">
      <c r="A18" s="113" t="s">
        <v>195</v>
      </c>
      <c r="B18" s="114" t="s">
        <v>194</v>
      </c>
      <c r="C18" s="114" t="s">
        <v>31</v>
      </c>
      <c r="D18" s="114">
        <v>1</v>
      </c>
      <c r="E18">
        <v>0.53</v>
      </c>
    </row>
    <row r="19" spans="1:5" x14ac:dyDescent="0.3">
      <c r="A19" s="113" t="s">
        <v>195</v>
      </c>
      <c r="B19" s="114" t="s">
        <v>194</v>
      </c>
      <c r="C19" s="114" t="s">
        <v>175</v>
      </c>
      <c r="D19" s="114">
        <v>0.2</v>
      </c>
      <c r="E19">
        <v>0.10600000000000001</v>
      </c>
    </row>
    <row r="23" spans="1:5" x14ac:dyDescent="0.3">
      <c r="A23" s="116" t="s">
        <v>215</v>
      </c>
    </row>
    <row r="24" spans="1:5" x14ac:dyDescent="0.3">
      <c r="A24" s="115" t="s">
        <v>3</v>
      </c>
      <c r="B24" s="115" t="s">
        <v>196</v>
      </c>
      <c r="C24" s="115" t="s">
        <v>197</v>
      </c>
      <c r="D24" s="115" t="s">
        <v>198</v>
      </c>
    </row>
    <row r="25" spans="1:5" x14ac:dyDescent="0.3">
      <c r="A25" s="115" t="s">
        <v>11</v>
      </c>
      <c r="B25" s="115">
        <v>0.23</v>
      </c>
      <c r="C25" s="115">
        <v>0.22</v>
      </c>
      <c r="D25" s="115">
        <v>0.19</v>
      </c>
    </row>
    <row r="26" spans="1:5" x14ac:dyDescent="0.3">
      <c r="A26" s="115" t="s">
        <v>19</v>
      </c>
      <c r="B26" s="115">
        <v>0.4</v>
      </c>
      <c r="C26" s="115">
        <v>0.37</v>
      </c>
      <c r="D26" s="115">
        <v>0.37</v>
      </c>
    </row>
    <row r="27" spans="1:5" x14ac:dyDescent="0.3">
      <c r="A27" s="115" t="s">
        <v>124</v>
      </c>
      <c r="B27" s="115">
        <v>1</v>
      </c>
      <c r="C27" s="115">
        <v>0.94</v>
      </c>
      <c r="D27" s="115">
        <v>0.78</v>
      </c>
    </row>
    <row r="28" spans="1:5" x14ac:dyDescent="0.3">
      <c r="A28" s="115" t="s">
        <v>199</v>
      </c>
      <c r="B28" s="115">
        <v>0.68</v>
      </c>
      <c r="C28" s="115">
        <v>0.64</v>
      </c>
      <c r="D28" s="115">
        <v>0.53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00082-0200-41E6-861D-B8FA40D0FFE8}">
  <dimension ref="A1:H17"/>
  <sheetViews>
    <sheetView workbookViewId="0">
      <selection activeCell="B16" sqref="B16"/>
    </sheetView>
  </sheetViews>
  <sheetFormatPr defaultColWidth="9.109375" defaultRowHeight="13.8" x14ac:dyDescent="0.25"/>
  <cols>
    <col min="1" max="1" width="9.109375" style="48"/>
    <col min="2" max="2" width="19.6640625" style="48" bestFit="1" customWidth="1"/>
    <col min="3" max="3" width="19.88671875" style="48" bestFit="1" customWidth="1"/>
    <col min="4" max="4" width="19.88671875" style="48" customWidth="1"/>
    <col min="5" max="5" width="25.6640625" style="48" bestFit="1" customWidth="1"/>
    <col min="6" max="6" width="32.33203125" style="48" bestFit="1" customWidth="1"/>
    <col min="7" max="7" width="12.88671875" style="48" bestFit="1" customWidth="1"/>
    <col min="8" max="16384" width="9.109375" style="48"/>
  </cols>
  <sheetData>
    <row r="1" spans="1:8" x14ac:dyDescent="0.25">
      <c r="A1" s="48" t="s">
        <v>200</v>
      </c>
    </row>
    <row r="2" spans="1:8" ht="41.4" x14ac:dyDescent="0.25">
      <c r="A2" s="49" t="s">
        <v>201</v>
      </c>
      <c r="B2" s="50" t="s">
        <v>202</v>
      </c>
      <c r="C2" s="51" t="s">
        <v>203</v>
      </c>
      <c r="D2" s="51" t="s">
        <v>183</v>
      </c>
      <c r="E2" s="51" t="s">
        <v>3</v>
      </c>
      <c r="F2" s="51" t="s">
        <v>4</v>
      </c>
      <c r="G2" s="51" t="s">
        <v>163</v>
      </c>
      <c r="H2" s="52"/>
    </row>
    <row r="3" spans="1:8" x14ac:dyDescent="0.25">
      <c r="A3" s="48">
        <v>2020</v>
      </c>
      <c r="B3" s="52" t="s">
        <v>176</v>
      </c>
      <c r="C3" s="53">
        <v>1</v>
      </c>
      <c r="D3" s="52" t="s">
        <v>174</v>
      </c>
      <c r="E3" s="52" t="s">
        <v>116</v>
      </c>
      <c r="F3" s="52" t="s">
        <v>12</v>
      </c>
      <c r="G3" s="52" t="s">
        <v>174</v>
      </c>
      <c r="H3" s="52"/>
    </row>
    <row r="4" spans="1:8" x14ac:dyDescent="0.25">
      <c r="A4" s="48">
        <v>2021</v>
      </c>
      <c r="B4" s="52" t="s">
        <v>204</v>
      </c>
      <c r="C4" s="52">
        <v>2</v>
      </c>
      <c r="D4" s="52" t="s">
        <v>194</v>
      </c>
      <c r="E4" s="53" t="s">
        <v>19</v>
      </c>
      <c r="F4" s="52" t="s">
        <v>39</v>
      </c>
      <c r="G4" s="52" t="s">
        <v>194</v>
      </c>
      <c r="H4" s="52"/>
    </row>
    <row r="5" spans="1:8" x14ac:dyDescent="0.25">
      <c r="A5" s="48">
        <v>2022</v>
      </c>
      <c r="B5" s="52" t="s">
        <v>173</v>
      </c>
      <c r="C5" s="53">
        <v>3</v>
      </c>
      <c r="D5" s="52" t="s">
        <v>205</v>
      </c>
      <c r="E5" s="52" t="s">
        <v>121</v>
      </c>
      <c r="F5" s="52" t="s">
        <v>36</v>
      </c>
      <c r="G5" s="52" t="s">
        <v>206</v>
      </c>
      <c r="H5" s="52"/>
    </row>
    <row r="6" spans="1:8" x14ac:dyDescent="0.25">
      <c r="A6" s="48">
        <v>2023</v>
      </c>
      <c r="B6" s="52" t="s">
        <v>144</v>
      </c>
      <c r="C6" s="52">
        <v>4</v>
      </c>
      <c r="D6" s="52"/>
      <c r="E6" s="52" t="s">
        <v>124</v>
      </c>
      <c r="F6" s="52" t="s">
        <v>47</v>
      </c>
      <c r="G6" s="52"/>
      <c r="H6" s="52"/>
    </row>
    <row r="7" spans="1:8" x14ac:dyDescent="0.25">
      <c r="A7" s="48">
        <v>2024</v>
      </c>
      <c r="B7" s="52"/>
      <c r="C7" s="52">
        <v>5</v>
      </c>
      <c r="D7" s="52"/>
      <c r="E7" s="52" t="s">
        <v>126</v>
      </c>
      <c r="F7" s="52" t="s">
        <v>69</v>
      </c>
      <c r="G7" s="52"/>
      <c r="H7" s="52"/>
    </row>
    <row r="8" spans="1:8" x14ac:dyDescent="0.25">
      <c r="A8" s="48">
        <v>2025</v>
      </c>
      <c r="B8" s="52"/>
      <c r="C8" s="52"/>
      <c r="D8" s="52"/>
      <c r="E8" s="52" t="s">
        <v>177</v>
      </c>
      <c r="F8" s="52" t="s">
        <v>31</v>
      </c>
      <c r="G8" s="52"/>
      <c r="H8" s="52"/>
    </row>
    <row r="9" spans="1:8" x14ac:dyDescent="0.25">
      <c r="B9" s="52"/>
      <c r="C9" s="52"/>
      <c r="D9" s="52"/>
      <c r="E9" s="52" t="s">
        <v>180</v>
      </c>
      <c r="F9" s="52" t="s">
        <v>178</v>
      </c>
      <c r="G9" s="52"/>
      <c r="H9" s="52"/>
    </row>
    <row r="10" spans="1:8" x14ac:dyDescent="0.25">
      <c r="B10" s="52"/>
      <c r="C10" s="52"/>
      <c r="D10" s="52"/>
      <c r="E10" s="52" t="s">
        <v>195</v>
      </c>
      <c r="F10" s="52" t="s">
        <v>179</v>
      </c>
      <c r="G10" s="52"/>
      <c r="H10" s="52"/>
    </row>
    <row r="11" spans="1:8" x14ac:dyDescent="0.25">
      <c r="B11" s="52"/>
      <c r="C11" s="52"/>
      <c r="D11" s="52"/>
      <c r="E11" s="52" t="s">
        <v>144</v>
      </c>
      <c r="F11" s="52" t="s">
        <v>175</v>
      </c>
      <c r="G11" s="52"/>
      <c r="H11" s="52"/>
    </row>
    <row r="12" spans="1:8" x14ac:dyDescent="0.25">
      <c r="B12" s="52"/>
      <c r="C12" s="52"/>
      <c r="D12" s="52"/>
      <c r="E12" s="52"/>
      <c r="F12" s="52"/>
      <c r="G12" s="52"/>
      <c r="H12" s="52"/>
    </row>
    <row r="13" spans="1:8" x14ac:dyDescent="0.25">
      <c r="B13" s="52"/>
      <c r="C13" s="52"/>
      <c r="D13" s="52"/>
      <c r="E13" s="52"/>
      <c r="F13" s="52"/>
      <c r="G13" s="52"/>
      <c r="H13" s="52"/>
    </row>
    <row r="14" spans="1:8" x14ac:dyDescent="0.25">
      <c r="B14" s="49"/>
      <c r="C14" s="54"/>
      <c r="D14" s="54"/>
      <c r="E14" s="52"/>
      <c r="F14" s="54"/>
      <c r="G14" s="54"/>
      <c r="H14" s="49"/>
    </row>
    <row r="15" spans="1:8" x14ac:dyDescent="0.25">
      <c r="B15" s="49"/>
      <c r="C15" s="54"/>
      <c r="D15" s="54"/>
      <c r="E15" s="54"/>
      <c r="F15" s="54"/>
      <c r="G15" s="54"/>
      <c r="H15" s="49"/>
    </row>
    <row r="16" spans="1:8" x14ac:dyDescent="0.25">
      <c r="B16" s="52"/>
      <c r="C16" s="53"/>
      <c r="D16" s="53"/>
      <c r="E16" s="53"/>
      <c r="F16" s="53"/>
      <c r="G16" s="53"/>
      <c r="H16" s="52"/>
    </row>
    <row r="17" spans="2:8" x14ac:dyDescent="0.25">
      <c r="B17" s="52"/>
      <c r="C17" s="53"/>
      <c r="D17" s="53"/>
      <c r="E17" s="53"/>
      <c r="F17" s="53"/>
      <c r="G17" s="53"/>
      <c r="H17" s="52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FD618332AF9D4E993F746932757DAF" ma:contentTypeVersion="13" ma:contentTypeDescription="Skapa ett nytt dokument." ma:contentTypeScope="" ma:versionID="0132a1e10ca27c12031cb12c6bebd312">
  <xsd:schema xmlns:xsd="http://www.w3.org/2001/XMLSchema" xmlns:xs="http://www.w3.org/2001/XMLSchema" xmlns:p="http://schemas.microsoft.com/office/2006/metadata/properties" xmlns:ns2="3914a72e-5008-4dd2-ad2a-fccebcd00acd" xmlns:ns3="187eb253-b30c-4595-8c82-077783d1884e" targetNamespace="http://schemas.microsoft.com/office/2006/metadata/properties" ma:root="true" ma:fieldsID="54226d4cf8598bf9106e36ea1d3d0650" ns2:_="" ns3:_="">
    <xsd:import namespace="3914a72e-5008-4dd2-ad2a-fccebcd00acd"/>
    <xsd:import namespace="187eb253-b30c-4595-8c82-077783d188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4a72e-5008-4dd2-ad2a-fccebcd00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2e5ad229-719f-4cf7-8b1b-15f57858d3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eb253-b30c-4595-8c82-077783d18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25515bb-63a9-41ea-b93c-ec8833e2b190}" ma:internalName="TaxCatchAll" ma:showField="CatchAllData" ma:web="187eb253-b30c-4595-8c82-077783d188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7eb253-b30c-4595-8c82-077783d1884e" xsi:nil="true"/>
    <lcf76f155ced4ddcb4097134ff3c332f xmlns="3914a72e-5008-4dd2-ad2a-fccebcd00ac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17ACB3-A0BF-4802-AFCD-8A511A02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4a72e-5008-4dd2-ad2a-fccebcd00acd"/>
    <ds:schemaRef ds:uri="187eb253-b30c-4595-8c82-077783d18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6C0D9B-490D-4534-9DA5-0D1C6A484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03E320-EF96-49ED-A4F7-42A2B339584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187eb253-b30c-4595-8c82-077783d1884e"/>
    <ds:schemaRef ds:uri="3914a72e-5008-4dd2-ad2a-fccebcd00acd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3</vt:i4>
      </vt:variant>
    </vt:vector>
  </HeadingPairs>
  <TitlesOfParts>
    <vt:vector size="10" baseType="lpstr">
      <vt:lpstr>2. Lasttyper</vt:lpstr>
      <vt:lpstr>Info</vt:lpstr>
      <vt:lpstr>Förklaring</vt:lpstr>
      <vt:lpstr>Exempel </vt:lpstr>
      <vt:lpstr>Planer och prognoser</vt:lpstr>
      <vt:lpstr>Effektschabloner</vt:lpstr>
      <vt:lpstr> </vt:lpstr>
      <vt:lpstr>'Exempel '!_02_Exploateringsplan</vt:lpstr>
      <vt:lpstr>_02_Exploateringsplan</vt:lpstr>
      <vt:lpstr>'2. Lasttyper'!Lasttyper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 Marcus (DS-KM)</dc:creator>
  <cp:keywords/>
  <dc:description/>
  <cp:lastModifiedBy>Madelene  Danielzon Larsson</cp:lastModifiedBy>
  <cp:revision/>
  <dcterms:created xsi:type="dcterms:W3CDTF">2020-09-07T14:28:25Z</dcterms:created>
  <dcterms:modified xsi:type="dcterms:W3CDTF">2024-04-05T08:53:40Z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aee5-c84d-4c37-ab3c-99d07fb6d639_Enabled">
    <vt:lpwstr>true</vt:lpwstr>
  </property>
  <property fmtid="{D5CDD505-2E9C-101B-9397-08002B2CF9AE}" pid="3" name="MSIP_Label_e4aaaee5-c84d-4c37-ab3c-99d07fb6d639_SetDate">
    <vt:lpwstr>2022-07-19T09:11:24Z</vt:lpwstr>
  </property>
  <property fmtid="{D5CDD505-2E9C-101B-9397-08002B2CF9AE}" pid="4" name="MSIP_Label_e4aaaee5-c84d-4c37-ab3c-99d07fb6d639_Method">
    <vt:lpwstr>Privileged</vt:lpwstr>
  </property>
  <property fmtid="{D5CDD505-2E9C-101B-9397-08002B2CF9AE}" pid="5" name="MSIP_Label_e4aaaee5-c84d-4c37-ab3c-99d07fb6d639_Name">
    <vt:lpwstr>e4aaaee5-c84d-4c37-ab3c-99d07fb6d639</vt:lpwstr>
  </property>
  <property fmtid="{D5CDD505-2E9C-101B-9397-08002B2CF9AE}" pid="6" name="MSIP_Label_e4aaaee5-c84d-4c37-ab3c-99d07fb6d639_SiteId">
    <vt:lpwstr>f8be18a6-f648-4a47-be73-86d6c5c6604d</vt:lpwstr>
  </property>
  <property fmtid="{D5CDD505-2E9C-101B-9397-08002B2CF9AE}" pid="7" name="MSIP_Label_e4aaaee5-c84d-4c37-ab3c-99d07fb6d639_ActionId">
    <vt:lpwstr>aa2820e1-232f-4cf9-9e1a-afd6ea60d6b7</vt:lpwstr>
  </property>
  <property fmtid="{D5CDD505-2E9C-101B-9397-08002B2CF9AE}" pid="8" name="MSIP_Label_e4aaaee5-c84d-4c37-ab3c-99d07fb6d639_ContentBits">
    <vt:lpwstr>2</vt:lpwstr>
  </property>
  <property fmtid="{D5CDD505-2E9C-101B-9397-08002B2CF9AE}" pid="9" name="ContentTypeId">
    <vt:lpwstr>0x01010013FD618332AF9D4E993F746932757DAF</vt:lpwstr>
  </property>
  <property fmtid="{D5CDD505-2E9C-101B-9397-08002B2CF9AE}" pid="10" name="_dlc_DocIdItemGuid">
    <vt:lpwstr>5508f6be-d54e-4e15-958f-b6f2d3d7f055</vt:lpwstr>
  </property>
  <property fmtid="{D5CDD505-2E9C-101B-9397-08002B2CF9AE}" pid="11" name="MSIP_Label_992116be-9afa-470e-a712-3b4747de7659_Enabled">
    <vt:lpwstr>true</vt:lpwstr>
  </property>
  <property fmtid="{D5CDD505-2E9C-101B-9397-08002B2CF9AE}" pid="12" name="MSIP_Label_992116be-9afa-470e-a712-3b4747de7659_SetDate">
    <vt:lpwstr>2024-01-03T13:51:55Z</vt:lpwstr>
  </property>
  <property fmtid="{D5CDD505-2E9C-101B-9397-08002B2CF9AE}" pid="13" name="MSIP_Label_992116be-9afa-470e-a712-3b4747de7659_Method">
    <vt:lpwstr>Privileged</vt:lpwstr>
  </property>
  <property fmtid="{D5CDD505-2E9C-101B-9397-08002B2CF9AE}" pid="14" name="MSIP_Label_992116be-9afa-470e-a712-3b4747de7659_Name">
    <vt:lpwstr>Öppen Utan märkning</vt:lpwstr>
  </property>
  <property fmtid="{D5CDD505-2E9C-101B-9397-08002B2CF9AE}" pid="15" name="MSIP_Label_992116be-9afa-470e-a712-3b4747de7659_SiteId">
    <vt:lpwstr>d81fa0ae-00b9-4262-9cf7-b941bdc1635d</vt:lpwstr>
  </property>
  <property fmtid="{D5CDD505-2E9C-101B-9397-08002B2CF9AE}" pid="16" name="MSIP_Label_992116be-9afa-470e-a712-3b4747de7659_ActionId">
    <vt:lpwstr>3c7307b2-6b3a-4c71-88e4-0b93fee5e9a2</vt:lpwstr>
  </property>
  <property fmtid="{D5CDD505-2E9C-101B-9397-08002B2CF9AE}" pid="17" name="MSIP_Label_992116be-9afa-470e-a712-3b4747de7659_ContentBits">
    <vt:lpwstr>0</vt:lpwstr>
  </property>
  <property fmtid="{D5CDD505-2E9C-101B-9397-08002B2CF9AE}" pid="18" name="MediaServiceImageTags">
    <vt:lpwstr/>
  </property>
</Properties>
</file>